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areer\Welter Seed\"/>
    </mc:Choice>
  </mc:AlternateContent>
  <xr:revisionPtr revIDLastSave="0" documentId="8_{1E53D78A-6872-42C6-989C-6E841014B9F6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DRL_18" sheetId="1" r:id="rId1"/>
    <sheet name="DRL_URB_18-17" sheetId="3" r:id="rId2"/>
    <sheet name="DRL_ALL_18-17" sheetId="4" r:id="rId3"/>
    <sheet name="DRL_18-16" sheetId="5" r:id="rId4"/>
  </sheets>
  <definedNames>
    <definedName name="_xlnm.Print_Area" localSheetId="0">DRL_18!$A$1:$AF$29</definedName>
    <definedName name="_xlnm.Print_Area" localSheetId="3">'DRL_18-16'!$A$1:$AA$49</definedName>
    <definedName name="_xlnm.Print_Area" localSheetId="2">'DRL_ALL_18-17'!$A$1:$AI$27</definedName>
    <definedName name="_xlnm.Print_Area" localSheetId="1">'DRL_URB_18-17'!$A$1:$X$26</definedName>
    <definedName name="_xlnm.Print_Titles" localSheetId="0">DRL_18!$4:$6</definedName>
    <definedName name="_xlnm.Print_Titles" localSheetId="2">'DRL_ALL_18-17'!$1:$4</definedName>
    <definedName name="_xlnm.Print_Titles" localSheetId="1">'DRL_URB_18-17'!$1:$3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9" i="4" l="1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</calcChain>
</file>

<file path=xl/sharedStrings.xml><?xml version="1.0" encoding="utf-8"?>
<sst xmlns="http://schemas.openxmlformats.org/spreadsheetml/2006/main" count="310" uniqueCount="63">
  <si>
    <t>Disease</t>
  </si>
  <si>
    <t>Across Locations</t>
  </si>
  <si>
    <t>Yield</t>
  </si>
  <si>
    <t>Test Weight</t>
  </si>
  <si>
    <t>Head.</t>
  </si>
  <si>
    <t>Ht</t>
  </si>
  <si>
    <t>Lodg.</t>
  </si>
  <si>
    <t>BYD</t>
  </si>
  <si>
    <t>SR</t>
  </si>
  <si>
    <t>Name</t>
  </si>
  <si>
    <t>(bu/A)</t>
  </si>
  <si>
    <t>Rank</t>
  </si>
  <si>
    <t>%mean</t>
  </si>
  <si>
    <t>(lbs/bu)</t>
  </si>
  <si>
    <t>(Julian)</t>
  </si>
  <si>
    <t>(in.)</t>
  </si>
  <si>
    <t>(0-9)</t>
  </si>
  <si>
    <t>% mean</t>
  </si>
  <si>
    <t>Buckskin</t>
  </si>
  <si>
    <t>Excel</t>
  </si>
  <si>
    <t>Saber</t>
  </si>
  <si>
    <t>Spurs</t>
  </si>
  <si>
    <t>Reins</t>
  </si>
  <si>
    <t>Baker</t>
  </si>
  <si>
    <t>Colt</t>
  </si>
  <si>
    <t>Deon</t>
  </si>
  <si>
    <t>Esker</t>
  </si>
  <si>
    <t>Horsepower</t>
  </si>
  <si>
    <t>Ogle</t>
  </si>
  <si>
    <t>Shelby 427</t>
  </si>
  <si>
    <t>P02A17815</t>
  </si>
  <si>
    <t>Natty</t>
  </si>
  <si>
    <t>Hayden</t>
  </si>
  <si>
    <t>Heading Date</t>
  </si>
  <si>
    <t>BYDV</t>
  </si>
  <si>
    <t>Lodg</t>
  </si>
  <si>
    <t>rank</t>
  </si>
  <si>
    <t>(lb/bu)</t>
  </si>
  <si>
    <t>Urbana</t>
  </si>
  <si>
    <t>Monmouth</t>
  </si>
  <si>
    <t>Urbana 2018</t>
  </si>
  <si>
    <t>Monmouth 2018</t>
  </si>
  <si>
    <t>Urbana 2017</t>
  </si>
  <si>
    <t>Drill Plots- 2018</t>
  </si>
  <si>
    <t>Drill Plots - 2017</t>
  </si>
  <si>
    <t>2016-2018</t>
  </si>
  <si>
    <t>Across Years</t>
  </si>
  <si>
    <t>2018 University of Illinois Spring Oat Drill Plots</t>
  </si>
  <si>
    <t>Expt. Mean</t>
  </si>
  <si>
    <t>LSD (0.1)</t>
  </si>
  <si>
    <t>LSD (0.05)</t>
  </si>
  <si>
    <t>CV (%)</t>
  </si>
  <si>
    <t>No. of reps</t>
  </si>
  <si>
    <t>Across 3 Locations w/o Organic</t>
  </si>
  <si>
    <t>Test Weight†</t>
  </si>
  <si>
    <r>
      <t>Test Weight</t>
    </r>
    <r>
      <rPr>
        <b/>
        <vertAlign val="superscript"/>
        <sz val="9"/>
        <rFont val="Calibri"/>
        <family val="2"/>
      </rPr>
      <t>†</t>
    </r>
  </si>
  <si>
    <r>
      <t>Test Weight</t>
    </r>
    <r>
      <rPr>
        <b/>
        <vertAlign val="superscript"/>
        <sz val="11"/>
        <rFont val="Calibri"/>
        <family val="2"/>
        <scheme val="minor"/>
      </rPr>
      <t>†</t>
    </r>
  </si>
  <si>
    <r>
      <t>Test Weight</t>
    </r>
    <r>
      <rPr>
        <b/>
        <vertAlign val="superscript"/>
        <sz val="11"/>
        <rFont val="Calibri"/>
        <family val="2"/>
      </rPr>
      <t>†</t>
    </r>
  </si>
  <si>
    <t>Data courtesy of Frederic Kolb, Olivia Jones, Elias Handal, and Deanna Michels.</t>
  </si>
  <si>
    <r>
      <rPr>
        <vertAlign val="superscript"/>
        <sz val="11"/>
        <color theme="1"/>
        <rFont val="Arial"/>
        <family val="2"/>
      </rPr>
      <t>†</t>
    </r>
    <r>
      <rPr>
        <sz val="12"/>
        <color theme="1"/>
        <rFont val="Arial"/>
        <family val="2"/>
      </rPr>
      <t xml:space="preserve"> Test weights very low due to hot, dry conditions during grain fill.</t>
    </r>
  </si>
  <si>
    <t>Elwood 2018</t>
  </si>
  <si>
    <t>Elwood</t>
  </si>
  <si>
    <t xml:space="preserve"> Danforth - Organic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</si>
</sst>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9"/>
      <name val="Calibri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12"/>
      <name val="Calibri"/>
      <family val="2"/>
      <scheme val="minor"/>
    </font>
    <font>
      <b/>
      <vertAlign val="superscript"/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1" fillId="0" borderId="0"/>
  </cellStyleXfs>
  <cellXfs count="381">
    <xf numFmtId="0" fontId="0" fillId="0" borderId="0" xfId="0"/>
    <xf numFmtId="0" fontId="2" fillId="0" borderId="0" xfId="0" applyFont="1"/>
    <xf numFmtId="164" fontId="3" fillId="0" borderId="7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wrapText="1"/>
    </xf>
    <xf numFmtId="0" fontId="2" fillId="0" borderId="0" xfId="0" applyFont="1" applyAlignment="1"/>
    <xf numFmtId="0" fontId="0" fillId="0" borderId="0" xfId="0" applyFont="1"/>
    <xf numFmtId="164" fontId="0" fillId="0" borderId="19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7" fillId="0" borderId="0" xfId="0" applyFont="1"/>
    <xf numFmtId="0" fontId="12" fillId="0" borderId="0" xfId="0" applyFont="1"/>
    <xf numFmtId="0" fontId="7" fillId="0" borderId="0" xfId="0" applyFont="1" applyFill="1"/>
    <xf numFmtId="1" fontId="5" fillId="0" borderId="0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5" fillId="0" borderId="2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3" fillId="0" borderId="0" xfId="0" applyFont="1"/>
    <xf numFmtId="164" fontId="0" fillId="0" borderId="12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" fontId="5" fillId="0" borderId="23" xfId="0" applyNumberFormat="1" applyFont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wrapText="1"/>
    </xf>
    <xf numFmtId="164" fontId="3" fillId="0" borderId="30" xfId="0" applyNumberFormat="1" applyFont="1" applyBorder="1" applyAlignment="1">
      <alignment horizontal="center" wrapText="1"/>
    </xf>
    <xf numFmtId="0" fontId="0" fillId="0" borderId="18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Border="1"/>
    <xf numFmtId="1" fontId="10" fillId="0" borderId="25" xfId="0" applyNumberFormat="1" applyFont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29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 wrapText="1"/>
    </xf>
    <xf numFmtId="164" fontId="3" fillId="0" borderId="29" xfId="0" applyNumberFormat="1" applyFont="1" applyBorder="1" applyAlignment="1">
      <alignment horizontal="center" wrapText="1"/>
    </xf>
    <xf numFmtId="164" fontId="3" fillId="0" borderId="35" xfId="0" applyNumberFormat="1" applyFont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" fontId="0" fillId="0" borderId="38" xfId="0" applyNumberFormat="1" applyFont="1" applyFill="1" applyBorder="1" applyAlignment="1">
      <alignment horizontal="center"/>
    </xf>
    <xf numFmtId="164" fontId="0" fillId="0" borderId="41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1" fontId="0" fillId="0" borderId="43" xfId="0" applyNumberFormat="1" applyFont="1" applyFill="1" applyBorder="1" applyAlignment="1">
      <alignment horizontal="center"/>
    </xf>
    <xf numFmtId="164" fontId="0" fillId="0" borderId="44" xfId="0" applyNumberFormat="1" applyFont="1" applyFill="1" applyBorder="1" applyAlignment="1">
      <alignment horizontal="center"/>
    </xf>
    <xf numFmtId="164" fontId="0" fillId="0" borderId="42" xfId="0" applyNumberFormat="1" applyFont="1" applyFill="1" applyBorder="1" applyAlignment="1">
      <alignment horizontal="center"/>
    </xf>
    <xf numFmtId="164" fontId="0" fillId="0" borderId="45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" fontId="0" fillId="0" borderId="47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164" fontId="0" fillId="0" borderId="51" xfId="0" applyNumberFormat="1" applyFont="1" applyFill="1" applyBorder="1" applyAlignment="1">
      <alignment horizontal="center"/>
    </xf>
    <xf numFmtId="164" fontId="0" fillId="0" borderId="48" xfId="0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0" fillId="0" borderId="41" xfId="0" applyFont="1" applyFill="1" applyBorder="1"/>
    <xf numFmtId="1" fontId="0" fillId="0" borderId="49" xfId="0" applyNumberFormat="1" applyFont="1" applyFill="1" applyBorder="1" applyAlignment="1">
      <alignment horizontal="center"/>
    </xf>
    <xf numFmtId="1" fontId="0" fillId="0" borderId="50" xfId="0" applyNumberFormat="1" applyFont="1" applyFill="1" applyBorder="1" applyAlignment="1">
      <alignment horizontal="center"/>
    </xf>
    <xf numFmtId="1" fontId="0" fillId="0" borderId="52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164" fontId="0" fillId="0" borderId="36" xfId="0" applyNumberFormat="1" applyFont="1" applyFill="1" applyBorder="1" applyAlignment="1">
      <alignment horizontal="center"/>
    </xf>
    <xf numFmtId="164" fontId="0" fillId="0" borderId="39" xfId="0" applyNumberFormat="1" applyFont="1" applyFill="1" applyBorder="1" applyAlignment="1">
      <alignment horizontal="center"/>
    </xf>
    <xf numFmtId="164" fontId="0" fillId="0" borderId="37" xfId="0" applyNumberFormat="1" applyFont="1" applyFill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/>
    </xf>
    <xf numFmtId="164" fontId="0" fillId="0" borderId="53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0" fontId="0" fillId="0" borderId="36" xfId="0" applyFont="1" applyFill="1" applyBorder="1"/>
    <xf numFmtId="164" fontId="0" fillId="0" borderId="54" xfId="0" applyNumberFormat="1" applyFont="1" applyFill="1" applyBorder="1" applyAlignment="1">
      <alignment horizontal="center"/>
    </xf>
    <xf numFmtId="164" fontId="0" fillId="0" borderId="32" xfId="0" applyNumberFormat="1" applyFont="1" applyFill="1" applyBorder="1" applyAlignment="1">
      <alignment horizontal="center"/>
    </xf>
    <xf numFmtId="164" fontId="0" fillId="0" borderId="28" xfId="0" applyNumberFormat="1" applyFont="1" applyFill="1" applyBorder="1" applyAlignment="1">
      <alignment horizontal="center"/>
    </xf>
    <xf numFmtId="0" fontId="0" fillId="0" borderId="51" xfId="0" applyFont="1" applyFill="1" applyBorder="1"/>
    <xf numFmtId="164" fontId="0" fillId="0" borderId="24" xfId="0" applyNumberFormat="1" applyFont="1" applyFill="1" applyBorder="1" applyAlignment="1">
      <alignment horizontal="center"/>
    </xf>
    <xf numFmtId="1" fontId="0" fillId="0" borderId="37" xfId="0" applyNumberFormat="1" applyFont="1" applyFill="1" applyBorder="1" applyAlignment="1">
      <alignment horizontal="center"/>
    </xf>
    <xf numFmtId="1" fontId="0" fillId="0" borderId="42" xfId="0" applyNumberFormat="1" applyFont="1" applyFill="1" applyBorder="1" applyAlignment="1">
      <alignment horizontal="center"/>
    </xf>
    <xf numFmtId="1" fontId="0" fillId="0" borderId="46" xfId="0" applyNumberFormat="1" applyFont="1" applyFill="1" applyBorder="1" applyAlignment="1">
      <alignment horizontal="center"/>
    </xf>
    <xf numFmtId="164" fontId="0" fillId="0" borderId="46" xfId="0" applyNumberFormat="1" applyFont="1" applyFill="1" applyBorder="1" applyAlignment="1">
      <alignment horizontal="center"/>
    </xf>
    <xf numFmtId="164" fontId="0" fillId="0" borderId="56" xfId="0" applyNumberFormat="1" applyFont="1" applyFill="1" applyBorder="1" applyAlignment="1">
      <alignment horizontal="center"/>
    </xf>
    <xf numFmtId="164" fontId="3" fillId="0" borderId="55" xfId="0" applyNumberFormat="1" applyFont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vertical="center"/>
    </xf>
    <xf numFmtId="164" fontId="0" fillId="0" borderId="36" xfId="0" applyNumberFormat="1" applyFill="1" applyBorder="1"/>
    <xf numFmtId="164" fontId="0" fillId="0" borderId="38" xfId="0" applyNumberFormat="1" applyFill="1" applyBorder="1"/>
    <xf numFmtId="164" fontId="0" fillId="0" borderId="37" xfId="0" applyNumberFormat="1" applyFill="1" applyBorder="1"/>
    <xf numFmtId="164" fontId="0" fillId="0" borderId="40" xfId="0" applyNumberFormat="1" applyFill="1" applyBorder="1"/>
    <xf numFmtId="0" fontId="0" fillId="0" borderId="53" xfId="0" applyFill="1" applyBorder="1"/>
    <xf numFmtId="164" fontId="0" fillId="0" borderId="41" xfId="0" applyNumberFormat="1" applyFill="1" applyBorder="1"/>
    <xf numFmtId="164" fontId="0" fillId="0" borderId="43" xfId="0" applyNumberFormat="1" applyFill="1" applyBorder="1"/>
    <xf numFmtId="164" fontId="0" fillId="0" borderId="42" xfId="0" applyNumberFormat="1" applyFill="1" applyBorder="1"/>
    <xf numFmtId="164" fontId="0" fillId="0" borderId="45" xfId="0" applyNumberFormat="1" applyFill="1" applyBorder="1"/>
    <xf numFmtId="0" fontId="0" fillId="0" borderId="54" xfId="0" applyFill="1" applyBorder="1"/>
    <xf numFmtId="164" fontId="0" fillId="0" borderId="57" xfId="0" applyNumberFormat="1" applyFont="1" applyFill="1" applyBorder="1" applyAlignment="1">
      <alignment horizontal="center"/>
    </xf>
    <xf numFmtId="164" fontId="0" fillId="0" borderId="51" xfId="0" applyNumberFormat="1" applyFill="1" applyBorder="1"/>
    <xf numFmtId="164" fontId="0" fillId="0" borderId="47" xfId="0" applyNumberFormat="1" applyFill="1" applyBorder="1"/>
    <xf numFmtId="164" fontId="0" fillId="0" borderId="46" xfId="0" applyNumberFormat="1" applyFill="1" applyBorder="1"/>
    <xf numFmtId="164" fontId="0" fillId="0" borderId="56" xfId="0" applyNumberFormat="1" applyFill="1" applyBorder="1"/>
    <xf numFmtId="0" fontId="0" fillId="0" borderId="57" xfId="0" applyFill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6" xfId="0" applyNumberFormat="1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/>
    </xf>
    <xf numFmtId="164" fontId="0" fillId="0" borderId="39" xfId="0" applyNumberFormat="1" applyFill="1" applyBorder="1"/>
    <xf numFmtId="164" fontId="7" fillId="0" borderId="37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164" fontId="0" fillId="0" borderId="44" xfId="0" applyNumberFormat="1" applyFill="1" applyBorder="1"/>
    <xf numFmtId="164" fontId="0" fillId="0" borderId="48" xfId="0" applyNumberFormat="1" applyFill="1" applyBorder="1"/>
    <xf numFmtId="164" fontId="7" fillId="0" borderId="48" xfId="0" applyNumberFormat="1" applyFont="1" applyFill="1" applyBorder="1" applyAlignment="1">
      <alignment horizontal="center"/>
    </xf>
    <xf numFmtId="164" fontId="7" fillId="0" borderId="40" xfId="0" applyNumberFormat="1" applyFont="1" applyFill="1" applyBorder="1"/>
    <xf numFmtId="164" fontId="7" fillId="0" borderId="53" xfId="0" applyNumberFormat="1" applyFont="1" applyFill="1" applyBorder="1"/>
    <xf numFmtId="164" fontId="7" fillId="0" borderId="45" xfId="0" applyNumberFormat="1" applyFont="1" applyFill="1" applyBorder="1" applyAlignment="1">
      <alignment horizontal="center"/>
    </xf>
    <xf numFmtId="164" fontId="7" fillId="0" borderId="54" xfId="0" applyNumberFormat="1" applyFont="1" applyFill="1" applyBorder="1"/>
    <xf numFmtId="164" fontId="7" fillId="0" borderId="41" xfId="0" applyNumberFormat="1" applyFont="1" applyFill="1" applyBorder="1" applyAlignment="1">
      <alignment horizontal="center"/>
    </xf>
    <xf numFmtId="164" fontId="7" fillId="0" borderId="45" xfId="0" applyNumberFormat="1" applyFont="1" applyFill="1" applyBorder="1"/>
    <xf numFmtId="164" fontId="7" fillId="0" borderId="36" xfId="0" applyNumberFormat="1" applyFont="1" applyFill="1" applyBorder="1" applyAlignment="1">
      <alignment horizontal="center"/>
    </xf>
    <xf numFmtId="164" fontId="7" fillId="0" borderId="40" xfId="0" applyNumberFormat="1" applyFont="1" applyFill="1" applyBorder="1" applyAlignment="1">
      <alignment horizontal="center"/>
    </xf>
    <xf numFmtId="164" fontId="7" fillId="0" borderId="51" xfId="0" applyNumberFormat="1" applyFont="1" applyFill="1" applyBorder="1" applyAlignment="1">
      <alignment horizontal="center"/>
    </xf>
    <xf numFmtId="164" fontId="7" fillId="0" borderId="56" xfId="0" applyNumberFormat="1" applyFont="1" applyFill="1" applyBorder="1" applyAlignment="1">
      <alignment horizontal="center"/>
    </xf>
    <xf numFmtId="164" fontId="7" fillId="0" borderId="56" xfId="0" applyNumberFormat="1" applyFont="1" applyFill="1" applyBorder="1"/>
    <xf numFmtId="164" fontId="7" fillId="0" borderId="57" xfId="0" applyNumberFormat="1" applyFont="1" applyFill="1" applyBorder="1"/>
    <xf numFmtId="0" fontId="2" fillId="0" borderId="26" xfId="0" applyFont="1" applyBorder="1"/>
    <xf numFmtId="0" fontId="2" fillId="0" borderId="29" xfId="0" applyFont="1" applyBorder="1"/>
    <xf numFmtId="0" fontId="2" fillId="0" borderId="34" xfId="0" applyFont="1" applyBorder="1"/>
    <xf numFmtId="1" fontId="5" fillId="0" borderId="0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49" fontId="2" fillId="0" borderId="58" xfId="0" applyNumberFormat="1" applyFont="1" applyFill="1" applyBorder="1"/>
    <xf numFmtId="49" fontId="2" fillId="0" borderId="27" xfId="0" applyNumberFormat="1" applyFont="1" applyFill="1" applyBorder="1"/>
    <xf numFmtId="49" fontId="11" fillId="0" borderId="27" xfId="0" applyNumberFormat="1" applyFont="1" applyFill="1" applyBorder="1" applyAlignment="1">
      <alignment horizontal="left"/>
    </xf>
    <xf numFmtId="0" fontId="3" fillId="0" borderId="26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49" fontId="11" fillId="0" borderId="58" xfId="0" applyNumberFormat="1" applyFont="1" applyFill="1" applyBorder="1"/>
    <xf numFmtId="49" fontId="11" fillId="0" borderId="27" xfId="0" applyNumberFormat="1" applyFont="1" applyFill="1" applyBorder="1"/>
    <xf numFmtId="0" fontId="0" fillId="0" borderId="29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Fill="1" applyBorder="1"/>
    <xf numFmtId="0" fontId="3" fillId="0" borderId="29" xfId="0" applyFont="1" applyBorder="1" applyAlignment="1">
      <alignment horizontal="left"/>
    </xf>
    <xf numFmtId="0" fontId="12" fillId="0" borderId="26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24" fillId="0" borderId="26" xfId="0" applyNumberFormat="1" applyFont="1" applyBorder="1" applyAlignment="1">
      <alignment horizontal="left" wrapText="1"/>
    </xf>
    <xf numFmtId="0" fontId="7" fillId="0" borderId="29" xfId="0" applyFont="1" applyBorder="1"/>
    <xf numFmtId="0" fontId="7" fillId="0" borderId="0" xfId="0" applyFont="1" applyFill="1" applyBorder="1"/>
    <xf numFmtId="164" fontId="5" fillId="0" borderId="29" xfId="0" applyNumberFormat="1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/>
    </xf>
    <xf numFmtId="0" fontId="13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29" xfId="0" applyFont="1" applyFill="1" applyBorder="1"/>
    <xf numFmtId="164" fontId="0" fillId="0" borderId="29" xfId="0" applyNumberFormat="1" applyFont="1" applyBorder="1" applyAlignment="1">
      <alignment horizontal="center"/>
    </xf>
    <xf numFmtId="0" fontId="7" fillId="0" borderId="29" xfId="0" applyFont="1" applyFill="1" applyBorder="1"/>
    <xf numFmtId="164" fontId="11" fillId="0" borderId="35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9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6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61" xfId="0" applyNumberFormat="1" applyFont="1" applyFill="1" applyBorder="1" applyAlignment="1">
      <alignment horizontal="center"/>
    </xf>
    <xf numFmtId="164" fontId="2" fillId="0" borderId="62" xfId="0" applyNumberFormat="1" applyFont="1" applyFill="1" applyBorder="1" applyAlignment="1">
      <alignment horizontal="center"/>
    </xf>
    <xf numFmtId="164" fontId="2" fillId="0" borderId="63" xfId="0" applyNumberFormat="1" applyFont="1" applyFill="1" applyBorder="1" applyAlignment="1">
      <alignment horizontal="center"/>
    </xf>
    <xf numFmtId="164" fontId="2" fillId="0" borderId="64" xfId="0" applyNumberFormat="1" applyFont="1" applyFill="1" applyBorder="1" applyAlignment="1">
      <alignment horizontal="center"/>
    </xf>
    <xf numFmtId="164" fontId="2" fillId="0" borderId="65" xfId="0" applyNumberFormat="1" applyFont="1" applyFill="1" applyBorder="1" applyAlignment="1">
      <alignment horizontal="center"/>
    </xf>
    <xf numFmtId="164" fontId="2" fillId="0" borderId="66" xfId="0" applyNumberFormat="1" applyFont="1" applyFill="1" applyBorder="1" applyAlignment="1">
      <alignment horizontal="center"/>
    </xf>
    <xf numFmtId="164" fontId="0" fillId="0" borderId="68" xfId="0" applyNumberFormat="1" applyFont="1" applyFill="1" applyBorder="1" applyAlignment="1">
      <alignment horizontal="center"/>
    </xf>
    <xf numFmtId="164" fontId="0" fillId="0" borderId="67" xfId="0" applyNumberFormat="1" applyFont="1" applyFill="1" applyBorder="1" applyAlignment="1">
      <alignment horizontal="center"/>
    </xf>
    <xf numFmtId="164" fontId="2" fillId="0" borderId="68" xfId="0" applyNumberFormat="1" applyFont="1" applyFill="1" applyBorder="1" applyAlignment="1">
      <alignment horizontal="center"/>
    </xf>
    <xf numFmtId="164" fontId="0" fillId="0" borderId="69" xfId="0" applyNumberFormat="1" applyFont="1" applyFill="1" applyBorder="1" applyAlignment="1">
      <alignment horizontal="center"/>
    </xf>
    <xf numFmtId="164" fontId="2" fillId="0" borderId="70" xfId="0" applyNumberFormat="1" applyFont="1" applyFill="1" applyBorder="1" applyAlignment="1">
      <alignment horizontal="center"/>
    </xf>
    <xf numFmtId="164" fontId="0" fillId="0" borderId="71" xfId="0" applyNumberFormat="1" applyFont="1" applyFill="1" applyBorder="1" applyAlignment="1">
      <alignment horizontal="center"/>
    </xf>
    <xf numFmtId="164" fontId="0" fillId="0" borderId="72" xfId="0" applyNumberFormat="1" applyFont="1" applyFill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29" xfId="0" applyFont="1" applyBorder="1"/>
    <xf numFmtId="49" fontId="26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64" fontId="18" fillId="0" borderId="58" xfId="0" applyNumberFormat="1" applyFont="1" applyBorder="1" applyAlignment="1">
      <alignment horizontal="left"/>
    </xf>
    <xf numFmtId="164" fontId="0" fillId="0" borderId="17" xfId="0" applyNumberFormat="1" applyFont="1" applyBorder="1" applyAlignment="1">
      <alignment horizontal="center"/>
    </xf>
    <xf numFmtId="164" fontId="2" fillId="0" borderId="79" xfId="0" applyNumberFormat="1" applyFont="1" applyBorder="1" applyAlignment="1">
      <alignment horizontal="center"/>
    </xf>
    <xf numFmtId="164" fontId="0" fillId="0" borderId="79" xfId="0" applyNumberFormat="1" applyFont="1" applyBorder="1" applyAlignment="1">
      <alignment horizontal="center"/>
    </xf>
    <xf numFmtId="164" fontId="0" fillId="0" borderId="80" xfId="0" applyNumberFormat="1" applyFont="1" applyBorder="1" applyAlignment="1">
      <alignment horizontal="center"/>
    </xf>
    <xf numFmtId="164" fontId="2" fillId="0" borderId="81" xfId="0" applyNumberFormat="1" applyFont="1" applyBorder="1" applyAlignment="1">
      <alignment horizontal="center"/>
    </xf>
    <xf numFmtId="164" fontId="0" fillId="0" borderId="82" xfId="0" applyNumberFormat="1" applyFont="1" applyBorder="1" applyAlignment="1">
      <alignment horizontal="center"/>
    </xf>
    <xf numFmtId="164" fontId="0" fillId="0" borderId="79" xfId="0" applyNumberFormat="1" applyFont="1" applyFill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2" fillId="0" borderId="27" xfId="0" applyFont="1" applyBorder="1"/>
    <xf numFmtId="164" fontId="0" fillId="0" borderId="19" xfId="0" applyNumberFormat="1" applyFont="1" applyBorder="1" applyAlignment="1">
      <alignment horizontal="center"/>
    </xf>
    <xf numFmtId="164" fontId="2" fillId="0" borderId="83" xfId="0" applyNumberFormat="1" applyFont="1" applyBorder="1" applyAlignment="1">
      <alignment horizontal="center"/>
    </xf>
    <xf numFmtId="164" fontId="0" fillId="0" borderId="83" xfId="0" applyNumberFormat="1" applyFont="1" applyBorder="1" applyAlignment="1">
      <alignment horizontal="center"/>
    </xf>
    <xf numFmtId="164" fontId="0" fillId="0" borderId="84" xfId="0" applyNumberFormat="1" applyFont="1" applyBorder="1" applyAlignment="1">
      <alignment horizontal="center"/>
    </xf>
    <xf numFmtId="164" fontId="2" fillId="0" borderId="85" xfId="0" applyNumberFormat="1" applyFont="1" applyBorder="1" applyAlignment="1">
      <alignment horizontal="center"/>
    </xf>
    <xf numFmtId="164" fontId="0" fillId="0" borderId="86" xfId="0" applyNumberFormat="1" applyFont="1" applyBorder="1" applyAlignment="1">
      <alignment horizontal="center"/>
    </xf>
    <xf numFmtId="164" fontId="0" fillId="0" borderId="83" xfId="0" applyNumberFormat="1" applyFont="1" applyFill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18" fillId="0" borderId="27" xfId="0" applyNumberFormat="1" applyFont="1" applyBorder="1" applyAlignment="1">
      <alignment horizontal="left"/>
    </xf>
    <xf numFmtId="164" fontId="18" fillId="0" borderId="87" xfId="0" applyNumberFormat="1" applyFont="1" applyBorder="1" applyAlignment="1">
      <alignment horizontal="left"/>
    </xf>
    <xf numFmtId="0" fontId="0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3" xfId="0" applyFont="1" applyBorder="1" applyAlignment="1">
      <alignment horizontal="center"/>
    </xf>
    <xf numFmtId="164" fontId="0" fillId="0" borderId="94" xfId="0" applyNumberFormat="1" applyFont="1" applyBorder="1" applyAlignment="1">
      <alignment horizontal="center"/>
    </xf>
    <xf numFmtId="164" fontId="2" fillId="0" borderId="95" xfId="0" applyNumberFormat="1" applyFont="1" applyBorder="1" applyAlignment="1">
      <alignment horizontal="center"/>
    </xf>
    <xf numFmtId="164" fontId="0" fillId="0" borderId="95" xfId="0" applyNumberFormat="1" applyFont="1" applyBorder="1" applyAlignment="1">
      <alignment horizontal="center"/>
    </xf>
    <xf numFmtId="164" fontId="0" fillId="0" borderId="96" xfId="0" applyNumberFormat="1" applyFont="1" applyBorder="1" applyAlignment="1">
      <alignment horizontal="center"/>
    </xf>
    <xf numFmtId="164" fontId="0" fillId="0" borderId="97" xfId="0" applyNumberFormat="1" applyFont="1" applyBorder="1" applyAlignment="1">
      <alignment horizontal="center"/>
    </xf>
    <xf numFmtId="164" fontId="2" fillId="0" borderId="98" xfId="0" applyNumberFormat="1" applyFont="1" applyBorder="1" applyAlignment="1">
      <alignment horizontal="center"/>
    </xf>
    <xf numFmtId="164" fontId="0" fillId="0" borderId="98" xfId="0" applyNumberFormat="1" applyFont="1" applyBorder="1" applyAlignment="1">
      <alignment horizontal="center"/>
    </xf>
    <xf numFmtId="164" fontId="0" fillId="0" borderId="99" xfId="0" applyNumberFormat="1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164" fontId="2" fillId="0" borderId="79" xfId="0" applyNumberFormat="1" applyFont="1" applyFill="1" applyBorder="1" applyAlignment="1">
      <alignment horizontal="center"/>
    </xf>
    <xf numFmtId="164" fontId="0" fillId="0" borderId="80" xfId="0" applyNumberFormat="1" applyFont="1" applyFill="1" applyBorder="1" applyAlignment="1">
      <alignment horizontal="center"/>
    </xf>
    <xf numFmtId="0" fontId="2" fillId="0" borderId="103" xfId="0" applyFont="1" applyFill="1" applyBorder="1" applyAlignment="1">
      <alignment horizontal="center"/>
    </xf>
    <xf numFmtId="164" fontId="2" fillId="0" borderId="83" xfId="0" applyNumberFormat="1" applyFont="1" applyFill="1" applyBorder="1" applyAlignment="1">
      <alignment horizontal="center"/>
    </xf>
    <xf numFmtId="164" fontId="0" fillId="0" borderId="84" xfId="0" applyNumberFormat="1" applyFont="1" applyFill="1" applyBorder="1" applyAlignment="1">
      <alignment horizontal="center"/>
    </xf>
    <xf numFmtId="0" fontId="2" fillId="0" borderId="104" xfId="0" applyFont="1" applyFill="1" applyBorder="1" applyAlignment="1"/>
    <xf numFmtId="0" fontId="0" fillId="0" borderId="88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2" fillId="0" borderId="105" xfId="0" applyFont="1" applyFill="1" applyBorder="1" applyAlignment="1"/>
    <xf numFmtId="0" fontId="0" fillId="0" borderId="17" xfId="0" applyFont="1" applyBorder="1"/>
    <xf numFmtId="0" fontId="2" fillId="0" borderId="79" xfId="0" applyFont="1" applyBorder="1"/>
    <xf numFmtId="0" fontId="2" fillId="0" borderId="103" xfId="0" applyFont="1" applyBorder="1"/>
    <xf numFmtId="0" fontId="0" fillId="0" borderId="19" xfId="0" applyFont="1" applyBorder="1"/>
    <xf numFmtId="0" fontId="2" fillId="0" borderId="83" xfId="0" applyFont="1" applyBorder="1"/>
    <xf numFmtId="0" fontId="2" fillId="0" borderId="104" xfId="0" applyFont="1" applyBorder="1"/>
    <xf numFmtId="0" fontId="0" fillId="0" borderId="88" xfId="0" applyFont="1" applyBorder="1"/>
    <xf numFmtId="0" fontId="2" fillId="0" borderId="89" xfId="0" applyFont="1" applyBorder="1"/>
    <xf numFmtId="0" fontId="2" fillId="0" borderId="105" xfId="0" applyFont="1" applyBorder="1"/>
    <xf numFmtId="0" fontId="2" fillId="0" borderId="79" xfId="0" applyFont="1" applyFill="1" applyBorder="1" applyAlignment="1">
      <alignment horizontal="center"/>
    </xf>
    <xf numFmtId="0" fontId="2" fillId="0" borderId="19" xfId="0" applyFont="1" applyBorder="1"/>
    <xf numFmtId="0" fontId="0" fillId="0" borderId="83" xfId="0" applyFont="1" applyBorder="1"/>
    <xf numFmtId="0" fontId="0" fillId="0" borderId="104" xfId="0" applyFont="1" applyBorder="1"/>
    <xf numFmtId="0" fontId="2" fillId="0" borderId="83" xfId="0" applyFont="1" applyFill="1" applyBorder="1" applyAlignment="1">
      <alignment horizontal="center"/>
    </xf>
    <xf numFmtId="0" fontId="2" fillId="0" borderId="104" xfId="0" applyFont="1" applyFill="1" applyBorder="1" applyAlignment="1">
      <alignment horizontal="center"/>
    </xf>
    <xf numFmtId="164" fontId="0" fillId="0" borderId="88" xfId="0" applyNumberFormat="1" applyFont="1" applyFill="1" applyBorder="1" applyAlignment="1">
      <alignment horizontal="center"/>
    </xf>
    <xf numFmtId="164" fontId="0" fillId="0" borderId="89" xfId="0" applyNumberFormat="1" applyFont="1" applyFill="1" applyBorder="1" applyAlignment="1">
      <alignment horizontal="center"/>
    </xf>
    <xf numFmtId="0" fontId="2" fillId="0" borderId="105" xfId="0" applyFont="1" applyFill="1" applyBorder="1" applyAlignment="1">
      <alignment horizontal="center"/>
    </xf>
    <xf numFmtId="164" fontId="11" fillId="0" borderId="58" xfId="0" applyNumberFormat="1" applyFont="1" applyBorder="1" applyAlignment="1">
      <alignment horizontal="left"/>
    </xf>
    <xf numFmtId="164" fontId="11" fillId="0" borderId="27" xfId="0" applyNumberFormat="1" applyFont="1" applyBorder="1" applyAlignment="1">
      <alignment horizontal="left"/>
    </xf>
    <xf numFmtId="164" fontId="11" fillId="0" borderId="87" xfId="0" applyNumberFormat="1" applyFont="1" applyBorder="1" applyAlignment="1">
      <alignment horizontal="left"/>
    </xf>
    <xf numFmtId="164" fontId="0" fillId="0" borderId="81" xfId="0" applyNumberFormat="1" applyFont="1" applyFill="1" applyBorder="1" applyAlignment="1">
      <alignment horizontal="center"/>
    </xf>
    <xf numFmtId="164" fontId="0" fillId="0" borderId="82" xfId="0" applyNumberFormat="1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164" fontId="2" fillId="0" borderId="85" xfId="0" applyNumberFormat="1" applyFont="1" applyFill="1" applyBorder="1" applyAlignment="1">
      <alignment horizontal="center"/>
    </xf>
    <xf numFmtId="164" fontId="0" fillId="0" borderId="86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64" fontId="0" fillId="0" borderId="104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104" xfId="0" applyFont="1" applyFill="1" applyBorder="1" applyAlignment="1">
      <alignment horizontal="center"/>
    </xf>
    <xf numFmtId="0" fontId="0" fillId="0" borderId="105" xfId="0" applyFont="1" applyBorder="1" applyAlignment="1">
      <alignment horizontal="center"/>
    </xf>
    <xf numFmtId="164" fontId="11" fillId="0" borderId="17" xfId="0" applyNumberFormat="1" applyFont="1" applyBorder="1" applyAlignment="1">
      <alignment horizontal="left"/>
    </xf>
    <xf numFmtId="164" fontId="2" fillId="0" borderId="79" xfId="0" applyNumberFormat="1" applyFont="1" applyBorder="1"/>
    <xf numFmtId="164" fontId="11" fillId="0" borderId="19" xfId="0" applyNumberFormat="1" applyFont="1" applyBorder="1" applyAlignment="1">
      <alignment horizontal="left"/>
    </xf>
    <xf numFmtId="0" fontId="2" fillId="0" borderId="83" xfId="0" applyFont="1" applyFill="1" applyBorder="1" applyAlignment="1"/>
    <xf numFmtId="164" fontId="11" fillId="0" borderId="88" xfId="0" applyNumberFormat="1" applyFont="1" applyBorder="1" applyAlignment="1">
      <alignment horizontal="left"/>
    </xf>
    <xf numFmtId="0" fontId="2" fillId="0" borderId="89" xfId="0" applyFont="1" applyFill="1" applyBorder="1" applyAlignment="1"/>
    <xf numFmtId="0" fontId="0" fillId="0" borderId="89" xfId="0" applyFont="1" applyBorder="1"/>
    <xf numFmtId="0" fontId="0" fillId="0" borderId="105" xfId="0" applyFont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103" xfId="0" applyNumberFormat="1" applyFont="1" applyFill="1" applyBorder="1" applyAlignment="1">
      <alignment horizontal="center"/>
    </xf>
    <xf numFmtId="0" fontId="2" fillId="0" borderId="17" xfId="0" applyFont="1" applyBorder="1"/>
    <xf numFmtId="0" fontId="2" fillId="0" borderId="80" xfId="0" applyFont="1" applyBorder="1"/>
    <xf numFmtId="164" fontId="3" fillId="0" borderId="79" xfId="0" applyNumberFormat="1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164" fontId="3" fillId="0" borderId="80" xfId="0" applyNumberFormat="1" applyFont="1" applyFill="1" applyBorder="1" applyAlignment="1">
      <alignment horizontal="center"/>
    </xf>
    <xf numFmtId="164" fontId="2" fillId="0" borderId="104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84" xfId="0" applyNumberFormat="1" applyBorder="1" applyAlignment="1">
      <alignment horizontal="center"/>
    </xf>
    <xf numFmtId="164" fontId="0" fillId="0" borderId="104" xfId="0" applyNumberFormat="1" applyFont="1" applyBorder="1" applyAlignment="1">
      <alignment horizontal="center"/>
    </xf>
    <xf numFmtId="0" fontId="0" fillId="0" borderId="84" xfId="0" applyFont="1" applyBorder="1"/>
    <xf numFmtId="0" fontId="2" fillId="0" borderId="84" xfId="0" applyFont="1" applyBorder="1"/>
    <xf numFmtId="164" fontId="0" fillId="0" borderId="19" xfId="0" applyNumberFormat="1" applyBorder="1"/>
    <xf numFmtId="164" fontId="0" fillId="0" borderId="83" xfId="0" applyNumberFormat="1" applyFont="1" applyBorder="1"/>
    <xf numFmtId="164" fontId="0" fillId="0" borderId="84" xfId="0" applyNumberFormat="1" applyBorder="1"/>
    <xf numFmtId="0" fontId="2" fillId="0" borderId="105" xfId="0" applyFont="1" applyBorder="1" applyAlignment="1">
      <alignment horizontal="center"/>
    </xf>
    <xf numFmtId="0" fontId="0" fillId="0" borderId="88" xfId="0" applyBorder="1"/>
    <xf numFmtId="0" fontId="0" fillId="0" borderId="90" xfId="0" applyBorder="1"/>
    <xf numFmtId="0" fontId="0" fillId="0" borderId="90" xfId="0" applyFont="1" applyBorder="1"/>
    <xf numFmtId="164" fontId="2" fillId="0" borderId="17" xfId="0" applyNumberFormat="1" applyFont="1" applyBorder="1" applyAlignment="1">
      <alignment horizontal="center"/>
    </xf>
    <xf numFmtId="164" fontId="2" fillId="0" borderId="80" xfId="0" applyNumberFormat="1" applyFont="1" applyBorder="1" applyAlignment="1">
      <alignment horizontal="center"/>
    </xf>
    <xf numFmtId="164" fontId="2" fillId="0" borderId="82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3" fillId="0" borderId="79" xfId="0" applyFont="1" applyBorder="1"/>
    <xf numFmtId="164" fontId="2" fillId="0" borderId="103" xfId="0" applyNumberFormat="1" applyFont="1" applyBorder="1" applyAlignment="1">
      <alignment horizontal="center"/>
    </xf>
    <xf numFmtId="0" fontId="7" fillId="0" borderId="83" xfId="0" applyFont="1" applyBorder="1"/>
    <xf numFmtId="0" fontId="7" fillId="0" borderId="89" xfId="0" applyFont="1" applyBorder="1"/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7" xfId="0" applyFont="1" applyFill="1" applyBorder="1" applyAlignment="1">
      <alignment horizontal="center" vertical="top" wrapText="1"/>
    </xf>
    <xf numFmtId="0" fontId="0" fillId="0" borderId="79" xfId="0" applyFont="1" applyFill="1" applyBorder="1" applyAlignment="1">
      <alignment horizontal="center" vertical="top" wrapText="1"/>
    </xf>
    <xf numFmtId="0" fontId="0" fillId="0" borderId="10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8">
    <cellStyle name="Normal" xfId="0" builtinId="0"/>
    <cellStyle name="Normal 2 2" xfId="1" xr:uid="{00000000-0005-0000-0000-000001000000}"/>
    <cellStyle name="Normal 3" xfId="2" xr:uid="{00000000-0005-0000-0000-000002000000}"/>
    <cellStyle name="Normal 4" xfId="6" xr:uid="{00000000-0005-0000-0000-000003000000}"/>
    <cellStyle name="Normal 4 2" xfId="7" xr:uid="{00000000-0005-0000-0000-000004000000}"/>
    <cellStyle name="Normal 4 4" xfId="3" xr:uid="{00000000-0005-0000-0000-000005000000}"/>
    <cellStyle name="Normal 5" xfId="4" xr:uid="{00000000-0005-0000-0000-000006000000}"/>
    <cellStyle name="Normal 6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O32"/>
  <sheetViews>
    <sheetView zoomScale="80" zoomScaleNormal="80" workbookViewId="0">
      <selection activeCell="AG24" sqref="AG24"/>
    </sheetView>
  </sheetViews>
  <sheetFormatPr defaultColWidth="6.453125" defaultRowHeight="14.5" x14ac:dyDescent="0.35"/>
  <cols>
    <col min="1" max="1" width="17" style="10" customWidth="1"/>
    <col min="2" max="2" width="6.81640625" style="8" customWidth="1"/>
    <col min="3" max="3" width="6.81640625" style="1" customWidth="1"/>
    <col min="4" max="4" width="7.54296875" style="8" bestFit="1" customWidth="1"/>
    <col min="5" max="5" width="6.81640625" style="8" customWidth="1"/>
    <col min="6" max="6" width="4.7265625" style="1" customWidth="1"/>
    <col min="7" max="7" width="6.453125" style="8"/>
    <col min="8" max="8" width="5.7265625" style="8" bestFit="1" customWidth="1"/>
    <col min="9" max="9" width="5.54296875" style="58" customWidth="1"/>
    <col min="10" max="10" width="7.7265625" style="8" customWidth="1"/>
    <col min="11" max="11" width="1.54296875" style="8" customWidth="1"/>
    <col min="12" max="12" width="6.81640625" style="16" bestFit="1" customWidth="1"/>
    <col min="13" max="13" width="4.54296875" style="5" bestFit="1" customWidth="1"/>
    <col min="14" max="14" width="8" style="16" bestFit="1" customWidth="1"/>
    <col min="15" max="15" width="7.54296875" style="16" customWidth="1"/>
    <col min="16" max="16" width="5.54296875" style="5" customWidth="1"/>
    <col min="17" max="17" width="5.26953125" style="5" customWidth="1"/>
    <col min="18" max="18" width="1.54296875" style="15" customWidth="1"/>
    <col min="19" max="19" width="6.81640625" style="16" bestFit="1" customWidth="1"/>
    <col min="20" max="20" width="5.26953125" style="5" bestFit="1" customWidth="1"/>
    <col min="21" max="21" width="8" style="16" bestFit="1" customWidth="1"/>
    <col min="22" max="22" width="7.26953125" style="16" customWidth="1"/>
    <col min="23" max="23" width="4.453125" style="5" customWidth="1"/>
    <col min="24" max="24" width="1.54296875" style="11" customWidth="1"/>
    <col min="25" max="25" width="6.81640625" style="5" bestFit="1" customWidth="1"/>
    <col min="26" max="26" width="5.26953125" style="5" bestFit="1" customWidth="1"/>
    <col min="27" max="27" width="8" style="5" bestFit="1" customWidth="1"/>
    <col min="28" max="28" width="1.54296875" style="11" customWidth="1"/>
    <col min="29" max="29" width="9" style="8" customWidth="1"/>
    <col min="30" max="30" width="7.81640625" style="8" customWidth="1"/>
    <col min="31" max="31" width="6.453125" style="8" customWidth="1"/>
    <col min="32" max="32" width="4.7265625" style="8" customWidth="1"/>
    <col min="33" max="33" width="36.54296875" bestFit="1" customWidth="1"/>
    <col min="34" max="34" width="10.7265625" bestFit="1" customWidth="1"/>
    <col min="35" max="35" width="11.7265625" bestFit="1" customWidth="1"/>
    <col min="36" max="36" width="11" bestFit="1" customWidth="1"/>
    <col min="37" max="37" width="8.54296875" bestFit="1" customWidth="1"/>
    <col min="120" max="16384" width="6.453125" style="8"/>
  </cols>
  <sheetData>
    <row r="2" spans="1:119" ht="21" x14ac:dyDescent="0.5">
      <c r="A2" s="66" t="s">
        <v>47</v>
      </c>
      <c r="B2" s="67"/>
      <c r="C2" s="67"/>
      <c r="D2" s="67"/>
      <c r="E2" s="67"/>
      <c r="F2" s="67"/>
      <c r="G2" s="67"/>
      <c r="H2" s="67"/>
      <c r="I2" s="67"/>
      <c r="J2" s="68"/>
      <c r="K2" s="67"/>
      <c r="L2" s="67"/>
      <c r="M2" s="67"/>
      <c r="N2" s="67"/>
      <c r="O2" s="67"/>
      <c r="P2" s="67"/>
      <c r="Q2" s="67"/>
      <c r="R2" s="68"/>
      <c r="S2" s="67"/>
      <c r="T2" s="67"/>
      <c r="U2" s="67"/>
      <c r="V2" s="67"/>
      <c r="W2" s="67"/>
      <c r="X2" s="185"/>
      <c r="Y2" s="69"/>
      <c r="Z2" s="69"/>
      <c r="AA2" s="69"/>
      <c r="AB2" s="185"/>
      <c r="AC2" s="70"/>
      <c r="AD2" s="70"/>
      <c r="AE2" s="70"/>
      <c r="AF2" s="70"/>
    </row>
    <row r="3" spans="1:119" ht="15" thickBot="1" x14ac:dyDescent="0.4"/>
    <row r="4" spans="1:119" s="1" customFormat="1" ht="44.25" customHeight="1" thickBot="1" x14ac:dyDescent="0.5">
      <c r="A4" s="173"/>
      <c r="B4" s="359" t="s">
        <v>40</v>
      </c>
      <c r="C4" s="360"/>
      <c r="D4" s="360"/>
      <c r="E4" s="360"/>
      <c r="F4" s="360"/>
      <c r="G4" s="360"/>
      <c r="H4" s="360"/>
      <c r="I4" s="360"/>
      <c r="J4" s="78" t="s">
        <v>0</v>
      </c>
      <c r="K4" s="10"/>
      <c r="L4" s="359" t="s">
        <v>41</v>
      </c>
      <c r="M4" s="360"/>
      <c r="N4" s="360"/>
      <c r="O4" s="360"/>
      <c r="P4" s="360"/>
      <c r="Q4" s="368"/>
      <c r="R4" s="10"/>
      <c r="S4" s="359" t="s">
        <v>60</v>
      </c>
      <c r="T4" s="360"/>
      <c r="U4" s="360"/>
      <c r="V4" s="360"/>
      <c r="W4" s="360"/>
      <c r="X4" s="75"/>
      <c r="Y4" s="362" t="s">
        <v>62</v>
      </c>
      <c r="Z4" s="362"/>
      <c r="AA4" s="362"/>
      <c r="AB4" s="75"/>
      <c r="AC4" s="361" t="s">
        <v>53</v>
      </c>
      <c r="AD4" s="362"/>
      <c r="AE4" s="362"/>
      <c r="AF4" s="363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</row>
    <row r="5" spans="1:119" s="7" customFormat="1" x14ac:dyDescent="0.35">
      <c r="A5" s="177" t="s">
        <v>9</v>
      </c>
      <c r="B5" s="355" t="s">
        <v>2</v>
      </c>
      <c r="C5" s="356"/>
      <c r="D5" s="356"/>
      <c r="E5" s="357" t="s">
        <v>55</v>
      </c>
      <c r="F5" s="364"/>
      <c r="G5" s="2" t="s">
        <v>4</v>
      </c>
      <c r="H5" s="3" t="s">
        <v>5</v>
      </c>
      <c r="I5" s="56" t="s">
        <v>6</v>
      </c>
      <c r="J5" s="76" t="s">
        <v>7</v>
      </c>
      <c r="K5" s="11"/>
      <c r="L5" s="365" t="s">
        <v>2</v>
      </c>
      <c r="M5" s="366"/>
      <c r="N5" s="366"/>
      <c r="O5" s="367" t="s">
        <v>56</v>
      </c>
      <c r="P5" s="366"/>
      <c r="Q5" s="53" t="s">
        <v>5</v>
      </c>
      <c r="R5" s="184"/>
      <c r="S5" s="355" t="s">
        <v>2</v>
      </c>
      <c r="T5" s="356"/>
      <c r="U5" s="356"/>
      <c r="V5" s="357" t="s">
        <v>56</v>
      </c>
      <c r="W5" s="358"/>
      <c r="X5" s="103"/>
      <c r="Y5" s="355" t="s">
        <v>2</v>
      </c>
      <c r="Z5" s="356"/>
      <c r="AA5" s="356"/>
      <c r="AB5" s="77"/>
      <c r="AC5" s="355" t="s">
        <v>2</v>
      </c>
      <c r="AD5" s="356"/>
      <c r="AE5" s="357" t="s">
        <v>56</v>
      </c>
      <c r="AF5" s="358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</row>
    <row r="6" spans="1:119" ht="15" thickBot="1" x14ac:dyDescent="0.4">
      <c r="A6" s="168"/>
      <c r="B6" s="34" t="s">
        <v>10</v>
      </c>
      <c r="C6" s="29" t="s">
        <v>11</v>
      </c>
      <c r="D6" s="20" t="s">
        <v>12</v>
      </c>
      <c r="E6" s="21" t="s">
        <v>13</v>
      </c>
      <c r="F6" s="30" t="s">
        <v>11</v>
      </c>
      <c r="G6" s="20" t="s">
        <v>14</v>
      </c>
      <c r="H6" s="22" t="s">
        <v>15</v>
      </c>
      <c r="I6" s="169" t="s">
        <v>16</v>
      </c>
      <c r="J6" s="170" t="s">
        <v>16</v>
      </c>
      <c r="K6" s="178"/>
      <c r="L6" s="19" t="s">
        <v>10</v>
      </c>
      <c r="M6" s="29" t="s">
        <v>11</v>
      </c>
      <c r="N6" s="20" t="s">
        <v>17</v>
      </c>
      <c r="O6" s="21" t="s">
        <v>13</v>
      </c>
      <c r="P6" s="29" t="s">
        <v>11</v>
      </c>
      <c r="Q6" s="171" t="s">
        <v>15</v>
      </c>
      <c r="R6" s="178"/>
      <c r="S6" s="19" t="s">
        <v>10</v>
      </c>
      <c r="T6" s="29" t="s">
        <v>11</v>
      </c>
      <c r="U6" s="20" t="s">
        <v>17</v>
      </c>
      <c r="V6" s="21" t="s">
        <v>13</v>
      </c>
      <c r="W6" s="41" t="s">
        <v>11</v>
      </c>
      <c r="X6" s="29"/>
      <c r="Y6" s="19" t="s">
        <v>10</v>
      </c>
      <c r="Z6" s="29" t="s">
        <v>11</v>
      </c>
      <c r="AA6" s="20" t="s">
        <v>17</v>
      </c>
      <c r="AB6" s="172"/>
      <c r="AC6" s="19" t="s">
        <v>10</v>
      </c>
      <c r="AD6" s="29" t="s">
        <v>11</v>
      </c>
      <c r="AE6" s="21" t="s">
        <v>13</v>
      </c>
      <c r="AF6" s="41" t="s">
        <v>11</v>
      </c>
    </row>
    <row r="7" spans="1:119" ht="22" customHeight="1" x14ac:dyDescent="0.35">
      <c r="A7" s="181" t="s">
        <v>23</v>
      </c>
      <c r="B7" s="107">
        <v>80.099999999999994</v>
      </c>
      <c r="C7" s="81">
        <v>15</v>
      </c>
      <c r="D7" s="82">
        <v>74.449215225338534</v>
      </c>
      <c r="E7" s="108">
        <v>26.2</v>
      </c>
      <c r="F7" s="81">
        <v>14</v>
      </c>
      <c r="G7" s="110">
        <v>154.19999999999999</v>
      </c>
      <c r="H7" s="110">
        <v>36.6</v>
      </c>
      <c r="I7" s="109">
        <v>3</v>
      </c>
      <c r="J7" s="111">
        <v>6</v>
      </c>
      <c r="K7" s="13"/>
      <c r="L7" s="112">
        <v>99.1</v>
      </c>
      <c r="M7" s="81">
        <v>14</v>
      </c>
      <c r="N7" s="82">
        <v>87.75760199120316</v>
      </c>
      <c r="O7" s="108">
        <v>27.3</v>
      </c>
      <c r="P7" s="89">
        <v>12</v>
      </c>
      <c r="Q7" s="54">
        <v>34</v>
      </c>
      <c r="R7" s="13"/>
      <c r="S7" s="107">
        <v>122.8</v>
      </c>
      <c r="T7" s="81">
        <v>2</v>
      </c>
      <c r="U7" s="82">
        <v>107.31659742066131</v>
      </c>
      <c r="V7" s="108">
        <v>26.5</v>
      </c>
      <c r="W7" s="94">
        <v>14</v>
      </c>
      <c r="X7" s="186"/>
      <c r="Y7" s="113">
        <v>62.6</v>
      </c>
      <c r="Z7" s="81">
        <v>15</v>
      </c>
      <c r="AA7" s="100">
        <v>74.174412718755278</v>
      </c>
      <c r="AB7" s="186"/>
      <c r="AC7" s="107">
        <v>100.66666666666667</v>
      </c>
      <c r="AD7" s="81">
        <v>14</v>
      </c>
      <c r="AE7" s="108">
        <v>26.666666666666668</v>
      </c>
      <c r="AF7" s="94">
        <v>14</v>
      </c>
    </row>
    <row r="8" spans="1:119" ht="22" customHeight="1" x14ac:dyDescent="0.35">
      <c r="A8" s="182" t="s">
        <v>18</v>
      </c>
      <c r="B8" s="83">
        <v>104.4</v>
      </c>
      <c r="C8" s="84">
        <v>8</v>
      </c>
      <c r="D8" s="85">
        <v>97.034932203812033</v>
      </c>
      <c r="E8" s="86">
        <v>29.1</v>
      </c>
      <c r="F8" s="84">
        <v>5</v>
      </c>
      <c r="G8" s="88">
        <v>150.69999999999999</v>
      </c>
      <c r="H8" s="88">
        <v>28.6</v>
      </c>
      <c r="I8" s="87">
        <v>5</v>
      </c>
      <c r="J8" s="114">
        <v>4.5</v>
      </c>
      <c r="K8" s="13"/>
      <c r="L8" s="9">
        <v>93.5</v>
      </c>
      <c r="M8" s="84">
        <v>15</v>
      </c>
      <c r="N8" s="85">
        <v>82.798544764656867</v>
      </c>
      <c r="O8" s="86">
        <v>30.2</v>
      </c>
      <c r="P8" s="90">
        <v>5</v>
      </c>
      <c r="Q8" s="55">
        <v>26.4</v>
      </c>
      <c r="R8" s="13"/>
      <c r="S8" s="83">
        <v>106</v>
      </c>
      <c r="T8" s="84">
        <v>11</v>
      </c>
      <c r="U8" s="85">
        <v>92.634847936401457</v>
      </c>
      <c r="V8" s="86">
        <v>29.1</v>
      </c>
      <c r="W8" s="95">
        <v>7</v>
      </c>
      <c r="X8" s="186"/>
      <c r="Y8" s="99">
        <v>86.4</v>
      </c>
      <c r="Z8" s="84">
        <v>8</v>
      </c>
      <c r="AA8" s="101">
        <v>102.37490828914466</v>
      </c>
      <c r="AB8" s="186"/>
      <c r="AC8" s="83">
        <v>101.3</v>
      </c>
      <c r="AD8" s="84">
        <v>13</v>
      </c>
      <c r="AE8" s="86">
        <v>29.466666666666669</v>
      </c>
      <c r="AF8" s="95">
        <v>5</v>
      </c>
    </row>
    <row r="9" spans="1:119" ht="22" customHeight="1" x14ac:dyDescent="0.35">
      <c r="A9" s="182" t="s">
        <v>24</v>
      </c>
      <c r="B9" s="83">
        <v>97.5</v>
      </c>
      <c r="C9" s="84">
        <v>11</v>
      </c>
      <c r="D9" s="85">
        <v>90.621703925973875</v>
      </c>
      <c r="E9" s="86">
        <v>30.4</v>
      </c>
      <c r="F9" s="84">
        <v>1</v>
      </c>
      <c r="G9" s="88">
        <v>150.4</v>
      </c>
      <c r="H9" s="88">
        <v>35.9</v>
      </c>
      <c r="I9" s="87">
        <v>2</v>
      </c>
      <c r="J9" s="114">
        <v>5.5</v>
      </c>
      <c r="K9" s="13"/>
      <c r="L9" s="9">
        <v>110.4</v>
      </c>
      <c r="M9" s="84">
        <v>7</v>
      </c>
      <c r="N9" s="85">
        <v>97.764271037626941</v>
      </c>
      <c r="O9" s="86">
        <v>30.7</v>
      </c>
      <c r="P9" s="90">
        <v>2</v>
      </c>
      <c r="Q9" s="55">
        <v>32.799999999999997</v>
      </c>
      <c r="R9" s="13"/>
      <c r="S9" s="83">
        <v>111.3</v>
      </c>
      <c r="T9" s="84">
        <v>10</v>
      </c>
      <c r="U9" s="85">
        <v>97.266590333221529</v>
      </c>
      <c r="V9" s="86">
        <v>30</v>
      </c>
      <c r="W9" s="95">
        <v>2</v>
      </c>
      <c r="X9" s="186"/>
      <c r="Y9" s="99">
        <v>89.1</v>
      </c>
      <c r="Z9" s="84">
        <v>6</v>
      </c>
      <c r="AA9" s="101">
        <v>105.57412417318042</v>
      </c>
      <c r="AB9" s="186"/>
      <c r="AC9" s="83">
        <v>106.39999999999999</v>
      </c>
      <c r="AD9" s="84">
        <v>9</v>
      </c>
      <c r="AE9" s="86">
        <v>30.366666666666664</v>
      </c>
      <c r="AF9" s="95">
        <v>2</v>
      </c>
    </row>
    <row r="10" spans="1:119" ht="22" customHeight="1" x14ac:dyDescent="0.35">
      <c r="A10" s="182" t="s">
        <v>25</v>
      </c>
      <c r="B10" s="83">
        <v>117.9</v>
      </c>
      <c r="C10" s="84">
        <v>3</v>
      </c>
      <c r="D10" s="85">
        <v>109.5825527474084</v>
      </c>
      <c r="E10" s="86">
        <v>27.7</v>
      </c>
      <c r="F10" s="84">
        <v>7</v>
      </c>
      <c r="G10" s="88">
        <v>155.19999999999999</v>
      </c>
      <c r="H10" s="88">
        <v>37.4</v>
      </c>
      <c r="I10" s="87">
        <v>3</v>
      </c>
      <c r="J10" s="114">
        <v>5.5</v>
      </c>
      <c r="K10" s="13"/>
      <c r="L10" s="9">
        <v>103.8</v>
      </c>
      <c r="M10" s="84">
        <v>9</v>
      </c>
      <c r="N10" s="85">
        <v>91.919667877768802</v>
      </c>
      <c r="O10" s="86">
        <v>25.8</v>
      </c>
      <c r="P10" s="90">
        <v>14</v>
      </c>
      <c r="Q10" s="55">
        <v>35.700000000000003</v>
      </c>
      <c r="R10" s="13"/>
      <c r="S10" s="83">
        <v>120</v>
      </c>
      <c r="T10" s="84">
        <v>3</v>
      </c>
      <c r="U10" s="85">
        <v>104.86963917328467</v>
      </c>
      <c r="V10" s="86">
        <v>27.3</v>
      </c>
      <c r="W10" s="95">
        <v>12</v>
      </c>
      <c r="X10" s="186"/>
      <c r="Y10" s="99">
        <v>98.7</v>
      </c>
      <c r="Z10" s="84">
        <v>3</v>
      </c>
      <c r="AA10" s="101">
        <v>116.94911398308538</v>
      </c>
      <c r="AB10" s="186"/>
      <c r="AC10" s="83">
        <v>113.89999999999999</v>
      </c>
      <c r="AD10" s="84">
        <v>4</v>
      </c>
      <c r="AE10" s="86">
        <v>26.933333333333334</v>
      </c>
      <c r="AF10" s="95">
        <v>12</v>
      </c>
    </row>
    <row r="11" spans="1:119" ht="22" customHeight="1" x14ac:dyDescent="0.35">
      <c r="A11" s="182" t="s">
        <v>26</v>
      </c>
      <c r="B11" s="83">
        <v>111.8</v>
      </c>
      <c r="C11" s="84">
        <v>4</v>
      </c>
      <c r="D11" s="85">
        <v>103.91288716845004</v>
      </c>
      <c r="E11" s="86">
        <v>26.2</v>
      </c>
      <c r="F11" s="84">
        <v>14</v>
      </c>
      <c r="G11" s="88">
        <v>153.4</v>
      </c>
      <c r="H11" s="88">
        <v>37.700000000000003</v>
      </c>
      <c r="I11" s="87">
        <v>3</v>
      </c>
      <c r="J11" s="114">
        <v>6</v>
      </c>
      <c r="K11" s="13"/>
      <c r="L11" s="9">
        <v>102.1</v>
      </c>
      <c r="M11" s="84">
        <v>11</v>
      </c>
      <c r="N11" s="85">
        <v>90.414239791138669</v>
      </c>
      <c r="O11" s="86">
        <v>25.8</v>
      </c>
      <c r="P11" s="90">
        <v>14</v>
      </c>
      <c r="Q11" s="55">
        <v>33.6</v>
      </c>
      <c r="R11" s="13"/>
      <c r="S11" s="83">
        <v>111.7</v>
      </c>
      <c r="T11" s="84">
        <v>9</v>
      </c>
      <c r="U11" s="85">
        <v>97.616155797132492</v>
      </c>
      <c r="V11" s="86">
        <v>26.2</v>
      </c>
      <c r="W11" s="95">
        <v>15</v>
      </c>
      <c r="X11" s="186"/>
      <c r="Y11" s="99">
        <v>85.6</v>
      </c>
      <c r="Z11" s="84">
        <v>9</v>
      </c>
      <c r="AA11" s="101">
        <v>101.42699247165257</v>
      </c>
      <c r="AB11" s="186"/>
      <c r="AC11" s="83">
        <v>108.53333333333332</v>
      </c>
      <c r="AD11" s="84">
        <v>7</v>
      </c>
      <c r="AE11" s="86">
        <v>26.066666666666666</v>
      </c>
      <c r="AF11" s="95">
        <v>15</v>
      </c>
    </row>
    <row r="12" spans="1:119" ht="22" customHeight="1" x14ac:dyDescent="0.35">
      <c r="A12" s="182" t="s">
        <v>19</v>
      </c>
      <c r="B12" s="83">
        <v>132.80000000000001</v>
      </c>
      <c r="C12" s="84">
        <v>1</v>
      </c>
      <c r="D12" s="85">
        <v>123.43140801404442</v>
      </c>
      <c r="E12" s="86">
        <v>27.5</v>
      </c>
      <c r="F12" s="84">
        <v>8</v>
      </c>
      <c r="G12" s="88">
        <v>152</v>
      </c>
      <c r="H12" s="88">
        <v>34.700000000000003</v>
      </c>
      <c r="I12" s="87">
        <v>1</v>
      </c>
      <c r="J12" s="114">
        <v>4</v>
      </c>
      <c r="K12" s="13"/>
      <c r="L12" s="9">
        <v>118.8</v>
      </c>
      <c r="M12" s="84">
        <v>4</v>
      </c>
      <c r="N12" s="85">
        <v>105.20285687744637</v>
      </c>
      <c r="O12" s="86">
        <v>28</v>
      </c>
      <c r="P12" s="90">
        <v>11</v>
      </c>
      <c r="Q12" s="55">
        <v>31.2</v>
      </c>
      <c r="R12" s="13"/>
      <c r="S12" s="83">
        <v>140</v>
      </c>
      <c r="T12" s="84">
        <v>1</v>
      </c>
      <c r="U12" s="85">
        <v>122.34791236883211</v>
      </c>
      <c r="V12" s="86">
        <v>26.8</v>
      </c>
      <c r="W12" s="95">
        <v>13</v>
      </c>
      <c r="X12" s="186"/>
      <c r="Y12" s="99">
        <v>85.3</v>
      </c>
      <c r="Z12" s="84">
        <v>10</v>
      </c>
      <c r="AA12" s="101">
        <v>101.07152404009305</v>
      </c>
      <c r="AB12" s="186"/>
      <c r="AC12" s="83">
        <v>130.53333333333333</v>
      </c>
      <c r="AD12" s="84">
        <v>1</v>
      </c>
      <c r="AE12" s="86">
        <v>27.433333333333334</v>
      </c>
      <c r="AF12" s="95">
        <v>11</v>
      </c>
    </row>
    <row r="13" spans="1:119" ht="22" customHeight="1" x14ac:dyDescent="0.35">
      <c r="A13" s="182" t="s">
        <v>27</v>
      </c>
      <c r="B13" s="83">
        <v>91.5</v>
      </c>
      <c r="C13" s="84">
        <v>12</v>
      </c>
      <c r="D13" s="85">
        <v>85.044983684375481</v>
      </c>
      <c r="E13" s="86">
        <v>27.4</v>
      </c>
      <c r="F13" s="84">
        <v>9</v>
      </c>
      <c r="G13" s="88">
        <v>151.5</v>
      </c>
      <c r="H13" s="88">
        <v>32.4</v>
      </c>
      <c r="I13" s="87">
        <v>1</v>
      </c>
      <c r="J13" s="114">
        <v>4.5</v>
      </c>
      <c r="K13" s="13"/>
      <c r="L13" s="9">
        <v>119</v>
      </c>
      <c r="M13" s="84">
        <v>3</v>
      </c>
      <c r="N13" s="85">
        <v>105.37996606410876</v>
      </c>
      <c r="O13" s="86">
        <v>30.7</v>
      </c>
      <c r="P13" s="90">
        <v>2</v>
      </c>
      <c r="Q13" s="55">
        <v>32</v>
      </c>
      <c r="R13" s="13"/>
      <c r="S13" s="83">
        <v>103.4</v>
      </c>
      <c r="T13" s="84">
        <v>14</v>
      </c>
      <c r="U13" s="85">
        <v>90.362672420980289</v>
      </c>
      <c r="V13" s="86">
        <v>28.3</v>
      </c>
      <c r="W13" s="95">
        <v>9</v>
      </c>
      <c r="X13" s="186"/>
      <c r="Y13" s="99">
        <v>79.5</v>
      </c>
      <c r="Z13" s="84">
        <v>11</v>
      </c>
      <c r="AA13" s="101">
        <v>94.199134363275476</v>
      </c>
      <c r="AB13" s="186"/>
      <c r="AC13" s="83">
        <v>104.63333333333333</v>
      </c>
      <c r="AD13" s="84">
        <v>11</v>
      </c>
      <c r="AE13" s="86">
        <v>28.799999999999997</v>
      </c>
      <c r="AF13" s="95">
        <v>8</v>
      </c>
    </row>
    <row r="14" spans="1:119" ht="22" customHeight="1" x14ac:dyDescent="0.35">
      <c r="A14" s="182" t="s">
        <v>28</v>
      </c>
      <c r="B14" s="83">
        <v>89.6</v>
      </c>
      <c r="C14" s="84">
        <v>13</v>
      </c>
      <c r="D14" s="85">
        <v>83.27902227453599</v>
      </c>
      <c r="E14" s="86">
        <v>26.3</v>
      </c>
      <c r="F14" s="84">
        <v>13</v>
      </c>
      <c r="G14" s="88">
        <v>152</v>
      </c>
      <c r="H14" s="88">
        <v>35.700000000000003</v>
      </c>
      <c r="I14" s="87">
        <v>5</v>
      </c>
      <c r="J14" s="114">
        <v>5.5</v>
      </c>
      <c r="K14" s="13"/>
      <c r="L14" s="9">
        <v>128.69999999999999</v>
      </c>
      <c r="M14" s="84">
        <v>1</v>
      </c>
      <c r="N14" s="85">
        <v>113.96976161723356</v>
      </c>
      <c r="O14" s="86">
        <v>26.4</v>
      </c>
      <c r="P14" s="90">
        <v>13</v>
      </c>
      <c r="Q14" s="55">
        <v>31.5</v>
      </c>
      <c r="R14" s="13"/>
      <c r="S14" s="83">
        <v>95.6</v>
      </c>
      <c r="T14" s="84">
        <v>15</v>
      </c>
      <c r="U14" s="85">
        <v>83.546145874716785</v>
      </c>
      <c r="V14" s="86">
        <v>27.5</v>
      </c>
      <c r="W14" s="95">
        <v>11</v>
      </c>
      <c r="X14" s="186"/>
      <c r="Y14" s="99">
        <v>104.3</v>
      </c>
      <c r="Z14" s="84">
        <v>1</v>
      </c>
      <c r="AA14" s="101">
        <v>123.58452470552994</v>
      </c>
      <c r="AB14" s="186"/>
      <c r="AC14" s="83">
        <v>104.63333333333333</v>
      </c>
      <c r="AD14" s="84">
        <v>11</v>
      </c>
      <c r="AE14" s="86">
        <v>26.733333333333334</v>
      </c>
      <c r="AF14" s="95">
        <v>13</v>
      </c>
    </row>
    <row r="15" spans="1:119" ht="22" customHeight="1" x14ac:dyDescent="0.35">
      <c r="A15" s="182" t="s">
        <v>22</v>
      </c>
      <c r="B15" s="83">
        <v>111.3</v>
      </c>
      <c r="C15" s="84">
        <v>5</v>
      </c>
      <c r="D15" s="85">
        <v>103.44816048165018</v>
      </c>
      <c r="E15" s="86">
        <v>30</v>
      </c>
      <c r="F15" s="84">
        <v>3</v>
      </c>
      <c r="G15" s="88">
        <v>151.80000000000001</v>
      </c>
      <c r="H15" s="88">
        <v>28.8</v>
      </c>
      <c r="I15" s="87">
        <v>1</v>
      </c>
      <c r="J15" s="114">
        <v>4.5</v>
      </c>
      <c r="K15" s="13"/>
      <c r="L15" s="9">
        <v>103.4</v>
      </c>
      <c r="M15" s="84">
        <v>10</v>
      </c>
      <c r="N15" s="85">
        <v>91.565449504444075</v>
      </c>
      <c r="O15" s="86">
        <v>29.7</v>
      </c>
      <c r="P15" s="90">
        <v>9</v>
      </c>
      <c r="Q15" s="55">
        <v>26.4</v>
      </c>
      <c r="R15" s="13"/>
      <c r="S15" s="83">
        <v>104.4</v>
      </c>
      <c r="T15" s="84">
        <v>12</v>
      </c>
      <c r="U15" s="85">
        <v>91.236586080757661</v>
      </c>
      <c r="V15" s="86">
        <v>29.6</v>
      </c>
      <c r="W15" s="95">
        <v>5</v>
      </c>
      <c r="X15" s="186"/>
      <c r="Y15" s="99">
        <v>88.1</v>
      </c>
      <c r="Z15" s="84">
        <v>7</v>
      </c>
      <c r="AA15" s="101">
        <v>104.38922940131532</v>
      </c>
      <c r="AB15" s="186"/>
      <c r="AC15" s="83">
        <v>106.36666666666667</v>
      </c>
      <c r="AD15" s="84">
        <v>10</v>
      </c>
      <c r="AE15" s="86">
        <v>29.766666666666669</v>
      </c>
      <c r="AF15" s="95">
        <v>3</v>
      </c>
    </row>
    <row r="16" spans="1:119" ht="22" customHeight="1" x14ac:dyDescent="0.35">
      <c r="A16" s="182" t="s">
        <v>20</v>
      </c>
      <c r="B16" s="83">
        <v>102</v>
      </c>
      <c r="C16" s="84">
        <v>10</v>
      </c>
      <c r="D16" s="85">
        <v>94.804244107172664</v>
      </c>
      <c r="E16" s="86">
        <v>30.1</v>
      </c>
      <c r="F16" s="84">
        <v>2</v>
      </c>
      <c r="G16" s="88">
        <v>150.6</v>
      </c>
      <c r="H16" s="88">
        <v>32.5</v>
      </c>
      <c r="I16" s="87">
        <v>3</v>
      </c>
      <c r="J16" s="114">
        <v>4.5</v>
      </c>
      <c r="K16" s="13"/>
      <c r="L16" s="9">
        <v>117.7</v>
      </c>
      <c r="M16" s="84">
        <v>6</v>
      </c>
      <c r="N16" s="85">
        <v>104.22875635080335</v>
      </c>
      <c r="O16" s="86">
        <v>30.1</v>
      </c>
      <c r="P16" s="90">
        <v>6</v>
      </c>
      <c r="Q16" s="55">
        <v>30.5</v>
      </c>
      <c r="R16" s="13"/>
      <c r="S16" s="83">
        <v>103.9</v>
      </c>
      <c r="T16" s="84">
        <v>13</v>
      </c>
      <c r="U16" s="85">
        <v>90.799629250868989</v>
      </c>
      <c r="V16" s="86">
        <v>28.5</v>
      </c>
      <c r="W16" s="95">
        <v>8</v>
      </c>
      <c r="X16" s="186"/>
      <c r="Y16" s="99">
        <v>68.8</v>
      </c>
      <c r="Z16" s="84">
        <v>13</v>
      </c>
      <c r="AA16" s="101">
        <v>81.520760304318898</v>
      </c>
      <c r="AB16" s="186"/>
      <c r="AC16" s="83">
        <v>107.86666666666667</v>
      </c>
      <c r="AD16" s="84">
        <v>8</v>
      </c>
      <c r="AE16" s="86">
        <v>29.566666666666666</v>
      </c>
      <c r="AF16" s="95">
        <v>4</v>
      </c>
    </row>
    <row r="17" spans="1:119" ht="22" customHeight="1" x14ac:dyDescent="0.35">
      <c r="A17" s="182" t="s">
        <v>29</v>
      </c>
      <c r="B17" s="83">
        <v>104.3</v>
      </c>
      <c r="C17" s="84">
        <v>9</v>
      </c>
      <c r="D17" s="85">
        <v>96.941986866452041</v>
      </c>
      <c r="E17" s="86">
        <v>29.6</v>
      </c>
      <c r="F17" s="84">
        <v>4</v>
      </c>
      <c r="G17" s="88">
        <v>150.69999999999999</v>
      </c>
      <c r="H17" s="88">
        <v>38.9</v>
      </c>
      <c r="I17" s="87">
        <v>2</v>
      </c>
      <c r="J17" s="114">
        <v>4.5</v>
      </c>
      <c r="K17" s="13"/>
      <c r="L17" s="9">
        <v>125.7</v>
      </c>
      <c r="M17" s="84">
        <v>2</v>
      </c>
      <c r="N17" s="85">
        <v>111.31312381729805</v>
      </c>
      <c r="O17" s="86">
        <v>31.7</v>
      </c>
      <c r="P17" s="90">
        <v>1</v>
      </c>
      <c r="Q17" s="55">
        <v>37.6</v>
      </c>
      <c r="R17" s="13"/>
      <c r="S17" s="83">
        <v>120</v>
      </c>
      <c r="T17" s="84">
        <v>3</v>
      </c>
      <c r="U17" s="85">
        <v>104.86963917328467</v>
      </c>
      <c r="V17" s="86">
        <v>31.8</v>
      </c>
      <c r="W17" s="95">
        <v>1</v>
      </c>
      <c r="X17" s="186"/>
      <c r="Y17" s="99">
        <v>99.2</v>
      </c>
      <c r="Z17" s="84">
        <v>2</v>
      </c>
      <c r="AA17" s="101">
        <v>117.54156136901794</v>
      </c>
      <c r="AB17" s="186"/>
      <c r="AC17" s="83">
        <v>116.66666666666667</v>
      </c>
      <c r="AD17" s="84">
        <v>3</v>
      </c>
      <c r="AE17" s="86">
        <v>31.033333333333331</v>
      </c>
      <c r="AF17" s="95">
        <v>1</v>
      </c>
    </row>
    <row r="18" spans="1:119" ht="22" customHeight="1" x14ac:dyDescent="0.35">
      <c r="A18" s="182" t="s">
        <v>21</v>
      </c>
      <c r="B18" s="83">
        <v>108</v>
      </c>
      <c r="C18" s="84">
        <v>7</v>
      </c>
      <c r="D18" s="85">
        <v>100.38096434877106</v>
      </c>
      <c r="E18" s="86">
        <v>28.2</v>
      </c>
      <c r="F18" s="84">
        <v>6</v>
      </c>
      <c r="G18" s="88">
        <v>150.69999999999999</v>
      </c>
      <c r="H18" s="88">
        <v>32.799999999999997</v>
      </c>
      <c r="I18" s="87">
        <v>2</v>
      </c>
      <c r="J18" s="114">
        <v>5.5</v>
      </c>
      <c r="K18" s="13"/>
      <c r="L18" s="9">
        <v>105.9</v>
      </c>
      <c r="M18" s="84">
        <v>8</v>
      </c>
      <c r="N18" s="85">
        <v>93.779314337723676</v>
      </c>
      <c r="O18" s="86">
        <v>29.9</v>
      </c>
      <c r="P18" s="90">
        <v>7</v>
      </c>
      <c r="Q18" s="55">
        <v>30.6</v>
      </c>
      <c r="R18" s="13"/>
      <c r="S18" s="83">
        <v>114.2</v>
      </c>
      <c r="T18" s="84">
        <v>8</v>
      </c>
      <c r="U18" s="85">
        <v>99.800939946575923</v>
      </c>
      <c r="V18" s="86">
        <v>30</v>
      </c>
      <c r="W18" s="95">
        <v>2</v>
      </c>
      <c r="X18" s="186"/>
      <c r="Y18" s="99">
        <v>68.2</v>
      </c>
      <c r="Z18" s="84">
        <v>14</v>
      </c>
      <c r="AA18" s="101">
        <v>80.809823441199839</v>
      </c>
      <c r="AB18" s="186"/>
      <c r="AC18" s="83">
        <v>109.36666666666667</v>
      </c>
      <c r="AD18" s="84">
        <v>6</v>
      </c>
      <c r="AE18" s="86">
        <v>29.366666666666664</v>
      </c>
      <c r="AF18" s="95">
        <v>6</v>
      </c>
    </row>
    <row r="19" spans="1:119" ht="22" customHeight="1" x14ac:dyDescent="0.35">
      <c r="A19" s="182" t="s">
        <v>30</v>
      </c>
      <c r="B19" s="83">
        <v>84.1</v>
      </c>
      <c r="C19" s="84">
        <v>14</v>
      </c>
      <c r="D19" s="85">
        <v>78.167028719737459</v>
      </c>
      <c r="E19" s="86">
        <v>26.9</v>
      </c>
      <c r="F19" s="84">
        <v>12</v>
      </c>
      <c r="G19" s="88">
        <v>151.1</v>
      </c>
      <c r="H19" s="88">
        <v>33.299999999999997</v>
      </c>
      <c r="I19" s="87">
        <v>2</v>
      </c>
      <c r="J19" s="114">
        <v>7</v>
      </c>
      <c r="K19" s="13"/>
      <c r="L19" s="9">
        <v>100</v>
      </c>
      <c r="M19" s="84">
        <v>13</v>
      </c>
      <c r="N19" s="85">
        <v>88.554593331183824</v>
      </c>
      <c r="O19" s="86">
        <v>28.8</v>
      </c>
      <c r="P19" s="90">
        <v>10</v>
      </c>
      <c r="Q19" s="55">
        <v>30.4</v>
      </c>
      <c r="R19" s="13"/>
      <c r="S19" s="83">
        <v>117.4</v>
      </c>
      <c r="T19" s="84">
        <v>6</v>
      </c>
      <c r="U19" s="85">
        <v>102.59746365786351</v>
      </c>
      <c r="V19" s="86">
        <v>27.9</v>
      </c>
      <c r="W19" s="95">
        <v>10</v>
      </c>
      <c r="X19" s="186"/>
      <c r="Y19" s="99">
        <v>79.400000000000006</v>
      </c>
      <c r="Z19" s="84">
        <v>12</v>
      </c>
      <c r="AA19" s="101">
        <v>94.080644886088962</v>
      </c>
      <c r="AB19" s="186"/>
      <c r="AC19" s="83">
        <v>100.5</v>
      </c>
      <c r="AD19" s="84">
        <v>15</v>
      </c>
      <c r="AE19" s="86">
        <v>27.866666666666664</v>
      </c>
      <c r="AF19" s="95">
        <v>10</v>
      </c>
    </row>
    <row r="20" spans="1:119" ht="22" customHeight="1" x14ac:dyDescent="0.35">
      <c r="A20" s="182" t="s">
        <v>31</v>
      </c>
      <c r="B20" s="83">
        <v>110.9</v>
      </c>
      <c r="C20" s="84">
        <v>6</v>
      </c>
      <c r="D20" s="85">
        <v>103.07637913221028</v>
      </c>
      <c r="E20" s="86">
        <v>27</v>
      </c>
      <c r="F20" s="84">
        <v>11</v>
      </c>
      <c r="G20" s="88">
        <v>151.4</v>
      </c>
      <c r="H20" s="88">
        <v>41.5</v>
      </c>
      <c r="I20" s="87">
        <v>2</v>
      </c>
      <c r="J20" s="114">
        <v>6</v>
      </c>
      <c r="K20" s="13"/>
      <c r="L20" s="9">
        <v>100.1</v>
      </c>
      <c r="M20" s="84">
        <v>12</v>
      </c>
      <c r="N20" s="85">
        <v>88.643147924514992</v>
      </c>
      <c r="O20" s="86">
        <v>30.5</v>
      </c>
      <c r="P20" s="90">
        <v>4</v>
      </c>
      <c r="Q20" s="55">
        <v>34.799999999999997</v>
      </c>
      <c r="R20" s="13"/>
      <c r="S20" s="83">
        <v>119.2</v>
      </c>
      <c r="T20" s="84">
        <v>5</v>
      </c>
      <c r="U20" s="85">
        <v>104.17050824546277</v>
      </c>
      <c r="V20" s="86">
        <v>29.7</v>
      </c>
      <c r="W20" s="95">
        <v>4</v>
      </c>
      <c r="X20" s="186"/>
      <c r="Y20" s="99">
        <v>95</v>
      </c>
      <c r="Z20" s="84">
        <v>4</v>
      </c>
      <c r="AA20" s="101">
        <v>112.56500332718453</v>
      </c>
      <c r="AB20" s="186"/>
      <c r="AC20" s="83">
        <v>110.06666666666666</v>
      </c>
      <c r="AD20" s="84">
        <v>5</v>
      </c>
      <c r="AE20" s="86">
        <v>29.066666666666666</v>
      </c>
      <c r="AF20" s="95">
        <v>7</v>
      </c>
    </row>
    <row r="21" spans="1:119" ht="22" customHeight="1" thickBot="1" x14ac:dyDescent="0.4">
      <c r="A21" s="182" t="s">
        <v>32</v>
      </c>
      <c r="B21" s="14">
        <v>127.2</v>
      </c>
      <c r="C21" s="18">
        <v>2</v>
      </c>
      <c r="D21" s="80">
        <v>118.22646912188593</v>
      </c>
      <c r="E21" s="43">
        <v>27.2</v>
      </c>
      <c r="F21" s="18">
        <v>10</v>
      </c>
      <c r="G21" s="118">
        <v>156</v>
      </c>
      <c r="H21" s="62">
        <v>37.700000000000003</v>
      </c>
      <c r="I21" s="12">
        <v>2</v>
      </c>
      <c r="J21" s="115">
        <v>4</v>
      </c>
      <c r="K21" s="13"/>
      <c r="L21" s="116">
        <v>118.5</v>
      </c>
      <c r="M21" s="91">
        <v>5</v>
      </c>
      <c r="N21" s="92">
        <v>104.93719309745282</v>
      </c>
      <c r="O21" s="97">
        <v>29.9</v>
      </c>
      <c r="P21" s="93">
        <v>7</v>
      </c>
      <c r="Q21" s="79">
        <v>34</v>
      </c>
      <c r="R21" s="183"/>
      <c r="S21" s="96">
        <v>115.3</v>
      </c>
      <c r="T21" s="91">
        <v>7</v>
      </c>
      <c r="U21" s="92">
        <v>100.76224497233102</v>
      </c>
      <c r="V21" s="97">
        <v>29.3</v>
      </c>
      <c r="W21" s="98">
        <v>6</v>
      </c>
      <c r="X21" s="186"/>
      <c r="Y21" s="117">
        <v>92.6</v>
      </c>
      <c r="Z21" s="91">
        <v>5</v>
      </c>
      <c r="AA21" s="102">
        <v>109.72125587470826</v>
      </c>
      <c r="AB21" s="186"/>
      <c r="AC21" s="96">
        <v>120.33333333333333</v>
      </c>
      <c r="AD21" s="91">
        <v>2</v>
      </c>
      <c r="AE21" s="97">
        <v>28.799999999999997</v>
      </c>
      <c r="AF21" s="98">
        <v>8</v>
      </c>
    </row>
    <row r="22" spans="1:119" s="15" customFormat="1" ht="20.149999999999999" customHeight="1" x14ac:dyDescent="0.35">
      <c r="A22" s="237" t="s">
        <v>48</v>
      </c>
      <c r="B22" s="238">
        <v>107.59012</v>
      </c>
      <c r="C22" s="239"/>
      <c r="D22" s="240"/>
      <c r="E22" s="241">
        <v>28.758019999999998</v>
      </c>
      <c r="F22" s="242"/>
      <c r="G22" s="240">
        <v>151.54938000000001</v>
      </c>
      <c r="H22" s="243">
        <v>32.234569999999998</v>
      </c>
      <c r="I22" s="244">
        <v>1.8827199999999999</v>
      </c>
      <c r="J22" s="245">
        <v>5</v>
      </c>
      <c r="K22" s="49"/>
      <c r="L22" s="265">
        <v>112.92469</v>
      </c>
      <c r="M22" s="266"/>
      <c r="N22" s="267"/>
      <c r="O22" s="267">
        <v>30.777159999999999</v>
      </c>
      <c r="P22" s="266"/>
      <c r="Q22" s="268">
        <v>29.672840000000001</v>
      </c>
      <c r="R22" s="49"/>
      <c r="S22" s="112">
        <v>114.42778</v>
      </c>
      <c r="T22" s="277"/>
      <c r="U22" s="244"/>
      <c r="V22" s="278">
        <v>29.345680000000002</v>
      </c>
      <c r="W22" s="279"/>
      <c r="X22" s="167"/>
      <c r="Y22" s="287">
        <v>84.395679999999999</v>
      </c>
      <c r="Z22" s="288"/>
      <c r="AA22" s="289"/>
      <c r="AB22" s="167"/>
      <c r="AC22" s="112">
        <v>111.7</v>
      </c>
      <c r="AD22" s="296"/>
      <c r="AE22" s="244">
        <v>29.6</v>
      </c>
      <c r="AF22" s="279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x14ac:dyDescent="0.35">
      <c r="A23" s="246" t="s">
        <v>49</v>
      </c>
      <c r="B23" s="247">
        <v>15.1</v>
      </c>
      <c r="C23" s="248"/>
      <c r="D23" s="249"/>
      <c r="E23" s="250">
        <v>1.1000000000000001</v>
      </c>
      <c r="F23" s="251"/>
      <c r="G23" s="249">
        <v>0.65</v>
      </c>
      <c r="H23" s="252">
        <v>1.3979999999999999</v>
      </c>
      <c r="I23" s="253">
        <v>1.0698000000000001</v>
      </c>
      <c r="J23" s="254">
        <v>0.97899999999999998</v>
      </c>
      <c r="K23" s="49"/>
      <c r="L23" s="269">
        <v>10.607100000000001</v>
      </c>
      <c r="M23" s="270"/>
      <c r="N23" s="271"/>
      <c r="O23" s="271">
        <v>1.54006</v>
      </c>
      <c r="P23" s="270"/>
      <c r="Q23" s="272">
        <v>1.0509999999999999</v>
      </c>
      <c r="R23" s="49"/>
      <c r="S23" s="9">
        <v>11.154299999999999</v>
      </c>
      <c r="T23" s="280"/>
      <c r="U23" s="253"/>
      <c r="V23" s="281">
        <v>1.0738300000000001</v>
      </c>
      <c r="W23" s="282"/>
      <c r="X23" s="167"/>
      <c r="Y23" s="290">
        <v>13.5755</v>
      </c>
      <c r="Z23" s="291"/>
      <c r="AA23" s="292"/>
      <c r="AB23" s="167"/>
      <c r="AC23" s="297"/>
      <c r="AD23" s="298"/>
      <c r="AE23" s="291"/>
      <c r="AF23" s="299"/>
    </row>
    <row r="24" spans="1:119" s="15" customFormat="1" ht="20.149999999999999" customHeight="1" x14ac:dyDescent="0.35">
      <c r="A24" s="246" t="s">
        <v>50</v>
      </c>
      <c r="B24" s="247">
        <v>19.486999999999998</v>
      </c>
      <c r="C24" s="248"/>
      <c r="D24" s="249"/>
      <c r="E24" s="250">
        <v>1.3552200000000001</v>
      </c>
      <c r="F24" s="251"/>
      <c r="G24" s="249">
        <v>0.83840000000000003</v>
      </c>
      <c r="H24" s="252">
        <v>1.79</v>
      </c>
      <c r="I24" s="253">
        <v>1.0698000000000001</v>
      </c>
      <c r="J24" s="254">
        <v>1.2629999999999999</v>
      </c>
      <c r="K24" s="49"/>
      <c r="L24" s="269">
        <v>13.648899999999999</v>
      </c>
      <c r="M24" s="270"/>
      <c r="N24" s="271"/>
      <c r="O24" s="271">
        <v>1.9817</v>
      </c>
      <c r="P24" s="270"/>
      <c r="Q24" s="272">
        <v>1.35</v>
      </c>
      <c r="R24" s="49"/>
      <c r="S24" s="9">
        <v>14.3536</v>
      </c>
      <c r="T24" s="280"/>
      <c r="U24" s="253"/>
      <c r="V24" s="281">
        <v>1.3818299999999999</v>
      </c>
      <c r="W24" s="282"/>
      <c r="X24" s="167"/>
      <c r="Y24" s="290">
        <v>24.182200000000002</v>
      </c>
      <c r="Z24" s="291"/>
      <c r="AA24" s="292"/>
      <c r="AB24" s="167"/>
      <c r="AC24" s="297"/>
      <c r="AD24" s="298"/>
      <c r="AE24" s="291"/>
      <c r="AF24" s="299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s="15" customFormat="1" ht="20.149999999999999" customHeight="1" x14ac:dyDescent="0.35">
      <c r="A25" s="255" t="s">
        <v>51</v>
      </c>
      <c r="B25" s="247">
        <v>13.361370000000001</v>
      </c>
      <c r="C25" s="248"/>
      <c r="D25" s="249"/>
      <c r="E25" s="250">
        <v>3.4763799999999998</v>
      </c>
      <c r="F25" s="251"/>
      <c r="G25" s="249">
        <v>0.40833000000000003</v>
      </c>
      <c r="H25" s="252">
        <v>4.1191899999999997</v>
      </c>
      <c r="I25" s="253">
        <v>53.965200000000003</v>
      </c>
      <c r="J25" s="254">
        <v>15.936249999999999</v>
      </c>
      <c r="K25" s="49"/>
      <c r="L25" s="269">
        <v>8.9202999999999992</v>
      </c>
      <c r="M25" s="270"/>
      <c r="N25" s="271"/>
      <c r="O25" s="271">
        <v>4.7520199999999999</v>
      </c>
      <c r="P25" s="270"/>
      <c r="Q25" s="272">
        <v>3.3647300000000002</v>
      </c>
      <c r="R25" s="49"/>
      <c r="S25" s="9">
        <v>9.2560500000000001</v>
      </c>
      <c r="T25" s="280"/>
      <c r="U25" s="253"/>
      <c r="V25" s="281">
        <v>3.4746000000000001</v>
      </c>
      <c r="W25" s="282"/>
      <c r="X25" s="167"/>
      <c r="Y25" s="290">
        <v>14.85492</v>
      </c>
      <c r="Z25" s="291"/>
      <c r="AA25" s="292"/>
      <c r="AB25" s="167"/>
      <c r="AC25" s="9">
        <v>13.9</v>
      </c>
      <c r="AD25" s="300"/>
      <c r="AE25" s="253">
        <v>4.2</v>
      </c>
      <c r="AF25" s="301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s="15" customFormat="1" ht="20.149999999999999" customHeight="1" thickBot="1" x14ac:dyDescent="0.4">
      <c r="A26" s="256" t="s">
        <v>52</v>
      </c>
      <c r="B26" s="257">
        <v>3</v>
      </c>
      <c r="C26" s="258"/>
      <c r="D26" s="259"/>
      <c r="E26" s="260">
        <v>3</v>
      </c>
      <c r="F26" s="261"/>
      <c r="G26" s="259">
        <v>3</v>
      </c>
      <c r="H26" s="262">
        <v>3</v>
      </c>
      <c r="I26" s="263">
        <v>3</v>
      </c>
      <c r="J26" s="264">
        <v>2</v>
      </c>
      <c r="K26" s="183"/>
      <c r="L26" s="273">
        <v>3</v>
      </c>
      <c r="M26" s="274"/>
      <c r="N26" s="275"/>
      <c r="O26" s="275">
        <v>3</v>
      </c>
      <c r="P26" s="274"/>
      <c r="Q26" s="276">
        <v>3</v>
      </c>
      <c r="R26" s="183"/>
      <c r="S26" s="283">
        <v>3</v>
      </c>
      <c r="T26" s="284"/>
      <c r="U26" s="263"/>
      <c r="V26" s="285">
        <v>3</v>
      </c>
      <c r="W26" s="286"/>
      <c r="X26" s="167"/>
      <c r="Y26" s="293">
        <v>3</v>
      </c>
      <c r="Z26" s="294"/>
      <c r="AA26" s="295"/>
      <c r="AB26" s="167"/>
      <c r="AC26" s="302">
        <v>9</v>
      </c>
      <c r="AD26" s="284"/>
      <c r="AE26" s="303">
        <v>9</v>
      </c>
      <c r="AF26" s="304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1:119" x14ac:dyDescent="0.35">
      <c r="B27" s="16"/>
      <c r="C27" s="5"/>
      <c r="D27" s="16"/>
      <c r="E27" s="16"/>
      <c r="F27" s="5"/>
      <c r="G27" s="16"/>
      <c r="H27" s="16"/>
      <c r="I27" s="57"/>
      <c r="J27" s="16"/>
      <c r="K27" s="179"/>
      <c r="R27" s="179"/>
    </row>
    <row r="28" spans="1:119" ht="15.5" x14ac:dyDescent="0.35">
      <c r="B28" s="71" t="s">
        <v>58</v>
      </c>
      <c r="C28" s="72"/>
      <c r="D28" s="72"/>
      <c r="E28" s="72"/>
      <c r="F28" s="73"/>
      <c r="G28"/>
      <c r="H28"/>
      <c r="I28"/>
      <c r="J28" s="59"/>
      <c r="K28"/>
      <c r="L28"/>
      <c r="M28"/>
      <c r="N28"/>
      <c r="O28" s="74"/>
    </row>
    <row r="29" spans="1:119" ht="17" x14ac:dyDescent="0.35">
      <c r="B29" s="104" t="s">
        <v>59</v>
      </c>
      <c r="C29" s="105"/>
      <c r="D29" s="104"/>
      <c r="E29" s="104"/>
      <c r="F29" s="105"/>
      <c r="G29" s="104"/>
      <c r="H29" s="104"/>
      <c r="I29" s="106"/>
      <c r="J29" s="104"/>
      <c r="K29" s="32"/>
      <c r="L29" s="33"/>
    </row>
    <row r="32" spans="1:119" s="15" customFormat="1" ht="20.149999999999999" customHeight="1" x14ac:dyDescent="0.35"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</row>
  </sheetData>
  <mergeCells count="14">
    <mergeCell ref="S5:U5"/>
    <mergeCell ref="V5:W5"/>
    <mergeCell ref="B4:I4"/>
    <mergeCell ref="AC4:AF4"/>
    <mergeCell ref="B5:D5"/>
    <mergeCell ref="E5:F5"/>
    <mergeCell ref="L5:N5"/>
    <mergeCell ref="O5:P5"/>
    <mergeCell ref="AC5:AD5"/>
    <mergeCell ref="Y4:AA4"/>
    <mergeCell ref="Y5:AA5"/>
    <mergeCell ref="L4:Q4"/>
    <mergeCell ref="AE5:AF5"/>
    <mergeCell ref="S4:W4"/>
  </mergeCells>
  <pageMargins left="0.25" right="0.25" top="0.6" bottom="0.25" header="0.3" footer="0.3"/>
  <pageSetup scale="67" fitToHeight="0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5"/>
  <sheetViews>
    <sheetView workbookViewId="0">
      <pane ySplit="3" topLeftCell="A4" activePane="bottomLeft" state="frozen"/>
      <selection pane="bottomLeft" activeCell="U19" sqref="U19:X19"/>
    </sheetView>
  </sheetViews>
  <sheetFormatPr defaultColWidth="6.453125" defaultRowHeight="14.5" x14ac:dyDescent="0.35"/>
  <cols>
    <col min="1" max="1" width="14.453125" style="10" customWidth="1"/>
    <col min="2" max="2" width="5.453125" style="8" bestFit="1" customWidth="1"/>
    <col min="3" max="3" width="5.1796875" style="1" customWidth="1"/>
    <col min="4" max="4" width="6.26953125" style="8" customWidth="1"/>
    <col min="5" max="5" width="6.1796875" style="8" bestFit="1" customWidth="1"/>
    <col min="6" max="6" width="5" style="1" customWidth="1"/>
    <col min="7" max="7" width="6.81640625" style="8" bestFit="1" customWidth="1"/>
    <col min="8" max="8" width="4.453125" style="8" bestFit="1" customWidth="1"/>
    <col min="9" max="9" width="5.7265625" style="8" bestFit="1" customWidth="1"/>
    <col min="10" max="10" width="7.26953125" style="8" customWidth="1"/>
    <col min="11" max="11" width="1.81640625" style="15" customWidth="1"/>
    <col min="12" max="12" width="5.81640625" style="8" bestFit="1" customWidth="1"/>
    <col min="13" max="13" width="3.81640625" style="1" bestFit="1" customWidth="1"/>
    <col min="14" max="14" width="6.7265625" style="8" customWidth="1"/>
    <col min="15" max="15" width="6.1796875" style="8" customWidth="1"/>
    <col min="16" max="16" width="4.7265625" style="1" customWidth="1"/>
    <col min="17" max="17" width="6.81640625" style="8" bestFit="1" customWidth="1"/>
    <col min="18" max="18" width="6" style="8" customWidth="1"/>
    <col min="19" max="19" width="7" style="8" customWidth="1"/>
    <col min="20" max="20" width="1.54296875" style="15" customWidth="1"/>
    <col min="21" max="21" width="5.81640625" style="8" bestFit="1" customWidth="1"/>
    <col min="22" max="22" width="4.453125" style="8" bestFit="1" customWidth="1"/>
    <col min="23" max="23" width="6.453125" style="8" bestFit="1" customWidth="1"/>
    <col min="24" max="24" width="4.453125" style="8" customWidth="1"/>
    <col min="25" max="16384" width="6.453125" style="8"/>
  </cols>
  <sheetData>
    <row r="1" spans="1:24" s="1" customFormat="1" ht="19" thickBot="1" x14ac:dyDescent="0.5">
      <c r="A1" s="173"/>
      <c r="B1" s="359" t="s">
        <v>40</v>
      </c>
      <c r="C1" s="360"/>
      <c r="D1" s="360"/>
      <c r="E1" s="360"/>
      <c r="F1" s="360"/>
      <c r="G1" s="360"/>
      <c r="H1" s="360"/>
      <c r="I1" s="369"/>
      <c r="J1" s="124" t="s">
        <v>0</v>
      </c>
      <c r="K1" s="10"/>
      <c r="L1" s="359" t="s">
        <v>42</v>
      </c>
      <c r="M1" s="360"/>
      <c r="N1" s="360"/>
      <c r="O1" s="360"/>
      <c r="P1" s="360"/>
      <c r="Q1" s="360"/>
      <c r="R1" s="360"/>
      <c r="S1" s="368"/>
      <c r="T1" s="10"/>
      <c r="U1" s="359" t="s">
        <v>46</v>
      </c>
      <c r="V1" s="360"/>
      <c r="W1" s="360"/>
      <c r="X1" s="368"/>
    </row>
    <row r="2" spans="1:24" s="7" customFormat="1" ht="33" customHeight="1" x14ac:dyDescent="0.35">
      <c r="A2" s="177" t="s">
        <v>9</v>
      </c>
      <c r="B2" s="355" t="s">
        <v>2</v>
      </c>
      <c r="C2" s="356"/>
      <c r="D2" s="356"/>
      <c r="E2" s="357" t="s">
        <v>57</v>
      </c>
      <c r="F2" s="364"/>
      <c r="G2" s="65" t="s">
        <v>4</v>
      </c>
      <c r="H2" s="3" t="s">
        <v>5</v>
      </c>
      <c r="I2" s="65" t="s">
        <v>6</v>
      </c>
      <c r="J2" s="53" t="s">
        <v>7</v>
      </c>
      <c r="K2" s="11"/>
      <c r="L2" s="355" t="s">
        <v>2</v>
      </c>
      <c r="M2" s="356"/>
      <c r="N2" s="356"/>
      <c r="O2" s="357" t="s">
        <v>57</v>
      </c>
      <c r="P2" s="364"/>
      <c r="Q2" s="65" t="s">
        <v>4</v>
      </c>
      <c r="R2" s="63" t="s">
        <v>5</v>
      </c>
      <c r="S2" s="64" t="s">
        <v>34</v>
      </c>
      <c r="T2" s="11"/>
      <c r="U2" s="355" t="s">
        <v>2</v>
      </c>
      <c r="V2" s="364"/>
      <c r="W2" s="357" t="s">
        <v>57</v>
      </c>
      <c r="X2" s="358"/>
    </row>
    <row r="3" spans="1:24" ht="15" thickBot="1" x14ac:dyDescent="0.4">
      <c r="A3" s="167"/>
      <c r="B3" s="19" t="s">
        <v>10</v>
      </c>
      <c r="C3" s="29" t="s">
        <v>11</v>
      </c>
      <c r="D3" s="20" t="s">
        <v>12</v>
      </c>
      <c r="E3" s="21" t="s">
        <v>13</v>
      </c>
      <c r="F3" s="30" t="s">
        <v>11</v>
      </c>
      <c r="G3" s="20" t="s">
        <v>14</v>
      </c>
      <c r="H3" s="22" t="s">
        <v>15</v>
      </c>
      <c r="I3" s="29" t="s">
        <v>16</v>
      </c>
      <c r="J3" s="125" t="s">
        <v>16</v>
      </c>
      <c r="K3" s="178"/>
      <c r="L3" s="34" t="s">
        <v>10</v>
      </c>
      <c r="M3" s="35" t="s">
        <v>36</v>
      </c>
      <c r="N3" s="36" t="s">
        <v>12</v>
      </c>
      <c r="O3" s="37" t="s">
        <v>37</v>
      </c>
      <c r="P3" s="38" t="s">
        <v>36</v>
      </c>
      <c r="Q3" s="39" t="s">
        <v>14</v>
      </c>
      <c r="R3" s="36" t="s">
        <v>15</v>
      </c>
      <c r="S3" s="40" t="s">
        <v>16</v>
      </c>
      <c r="T3" s="178"/>
      <c r="U3" s="34" t="s">
        <v>10</v>
      </c>
      <c r="V3" s="38" t="s">
        <v>36</v>
      </c>
      <c r="W3" s="36" t="s">
        <v>37</v>
      </c>
      <c r="X3" s="60" t="s">
        <v>36</v>
      </c>
    </row>
    <row r="4" spans="1:24" ht="24" customHeight="1" x14ac:dyDescent="0.35">
      <c r="A4" s="174" t="s">
        <v>23</v>
      </c>
      <c r="B4" s="107">
        <v>80.099999999999994</v>
      </c>
      <c r="C4" s="81">
        <v>15</v>
      </c>
      <c r="D4" s="119">
        <v>74.449215225338534</v>
      </c>
      <c r="E4" s="108">
        <v>26.2</v>
      </c>
      <c r="F4" s="89">
        <v>14</v>
      </c>
      <c r="G4" s="110">
        <v>154.19999999999999</v>
      </c>
      <c r="H4" s="110">
        <v>36.6</v>
      </c>
      <c r="I4" s="110">
        <v>3</v>
      </c>
      <c r="J4" s="111">
        <v>6</v>
      </c>
      <c r="K4" s="13"/>
      <c r="L4" s="126">
        <v>143.19999999999999</v>
      </c>
      <c r="M4" s="81">
        <v>12</v>
      </c>
      <c r="N4" s="127">
        <v>87.6</v>
      </c>
      <c r="O4" s="128">
        <v>30.9</v>
      </c>
      <c r="P4" s="81">
        <v>15</v>
      </c>
      <c r="Q4" s="129">
        <v>155</v>
      </c>
      <c r="R4" s="129">
        <v>43</v>
      </c>
      <c r="S4" s="142">
        <v>3</v>
      </c>
      <c r="T4" s="13"/>
      <c r="U4" s="107">
        <v>111.64999999999999</v>
      </c>
      <c r="V4" s="89">
        <v>15</v>
      </c>
      <c r="W4" s="109">
        <v>28.549999999999997</v>
      </c>
      <c r="X4" s="94">
        <v>15</v>
      </c>
    </row>
    <row r="5" spans="1:24" ht="24" customHeight="1" x14ac:dyDescent="0.35">
      <c r="A5" s="175" t="s">
        <v>18</v>
      </c>
      <c r="B5" s="83">
        <v>104.4</v>
      </c>
      <c r="C5" s="84">
        <v>8</v>
      </c>
      <c r="D5" s="120">
        <v>97.034932203812033</v>
      </c>
      <c r="E5" s="86">
        <v>29.1</v>
      </c>
      <c r="F5" s="90">
        <v>5</v>
      </c>
      <c r="G5" s="88">
        <v>150.69999999999999</v>
      </c>
      <c r="H5" s="88">
        <v>28.6</v>
      </c>
      <c r="I5" s="88">
        <v>5</v>
      </c>
      <c r="J5" s="114">
        <v>4.5</v>
      </c>
      <c r="K5" s="13"/>
      <c r="L5" s="131">
        <v>140.69999999999999</v>
      </c>
      <c r="M5" s="84">
        <v>13</v>
      </c>
      <c r="N5" s="132">
        <v>86.1</v>
      </c>
      <c r="O5" s="133">
        <v>33.700000000000003</v>
      </c>
      <c r="P5" s="84">
        <v>5</v>
      </c>
      <c r="Q5" s="134">
        <v>151.1</v>
      </c>
      <c r="R5" s="134">
        <v>40.799999999999997</v>
      </c>
      <c r="S5" s="143">
        <v>4</v>
      </c>
      <c r="T5" s="13"/>
      <c r="U5" s="83">
        <v>122.55</v>
      </c>
      <c r="V5" s="90">
        <v>12</v>
      </c>
      <c r="W5" s="87">
        <v>31.400000000000002</v>
      </c>
      <c r="X5" s="95">
        <v>5</v>
      </c>
    </row>
    <row r="6" spans="1:24" ht="24" customHeight="1" x14ac:dyDescent="0.35">
      <c r="A6" s="175" t="s">
        <v>24</v>
      </c>
      <c r="B6" s="83">
        <v>97.5</v>
      </c>
      <c r="C6" s="84">
        <v>11</v>
      </c>
      <c r="D6" s="120">
        <v>90.621703925973875</v>
      </c>
      <c r="E6" s="86">
        <v>30.4</v>
      </c>
      <c r="F6" s="90">
        <v>1</v>
      </c>
      <c r="G6" s="88">
        <v>150.4</v>
      </c>
      <c r="H6" s="88">
        <v>35.9</v>
      </c>
      <c r="I6" s="88">
        <v>2</v>
      </c>
      <c r="J6" s="114">
        <v>5.5</v>
      </c>
      <c r="K6" s="13"/>
      <c r="L6" s="131">
        <v>146.30000000000001</v>
      </c>
      <c r="M6" s="84">
        <v>11</v>
      </c>
      <c r="N6" s="132">
        <v>89.5</v>
      </c>
      <c r="O6" s="133">
        <v>34.5</v>
      </c>
      <c r="P6" s="84">
        <v>4</v>
      </c>
      <c r="Q6" s="134">
        <v>150.9</v>
      </c>
      <c r="R6" s="134">
        <v>43.9</v>
      </c>
      <c r="S6" s="143">
        <v>8</v>
      </c>
      <c r="T6" s="13"/>
      <c r="U6" s="83">
        <v>121.9</v>
      </c>
      <c r="V6" s="90">
        <v>13</v>
      </c>
      <c r="W6" s="87">
        <v>32.450000000000003</v>
      </c>
      <c r="X6" s="95">
        <v>3</v>
      </c>
    </row>
    <row r="7" spans="1:24" ht="24" customHeight="1" x14ac:dyDescent="0.35">
      <c r="A7" s="175" t="s">
        <v>25</v>
      </c>
      <c r="B7" s="83">
        <v>117.9</v>
      </c>
      <c r="C7" s="84">
        <v>3</v>
      </c>
      <c r="D7" s="120">
        <v>109.5825527474084</v>
      </c>
      <c r="E7" s="86">
        <v>27.7</v>
      </c>
      <c r="F7" s="90">
        <v>7</v>
      </c>
      <c r="G7" s="88">
        <v>155.19999999999999</v>
      </c>
      <c r="H7" s="88">
        <v>37.4</v>
      </c>
      <c r="I7" s="88">
        <v>3</v>
      </c>
      <c r="J7" s="114">
        <v>5.5</v>
      </c>
      <c r="K7" s="13"/>
      <c r="L7" s="131">
        <v>129.6</v>
      </c>
      <c r="M7" s="84">
        <v>14</v>
      </c>
      <c r="N7" s="132">
        <v>79.3</v>
      </c>
      <c r="O7" s="133">
        <v>32.5</v>
      </c>
      <c r="P7" s="84">
        <v>9</v>
      </c>
      <c r="Q7" s="134">
        <v>157.30000000000001</v>
      </c>
      <c r="R7" s="134">
        <v>44.3</v>
      </c>
      <c r="S7" s="143">
        <v>6.5</v>
      </c>
      <c r="T7" s="13"/>
      <c r="U7" s="83">
        <v>123.75</v>
      </c>
      <c r="V7" s="90">
        <v>10</v>
      </c>
      <c r="W7" s="87">
        <v>30.1</v>
      </c>
      <c r="X7" s="95">
        <v>9</v>
      </c>
    </row>
    <row r="8" spans="1:24" ht="24" customHeight="1" x14ac:dyDescent="0.35">
      <c r="A8" s="175" t="s">
        <v>26</v>
      </c>
      <c r="B8" s="83">
        <v>111.8</v>
      </c>
      <c r="C8" s="84">
        <v>4</v>
      </c>
      <c r="D8" s="120">
        <v>103.91288716845004</v>
      </c>
      <c r="E8" s="86">
        <v>26.2</v>
      </c>
      <c r="F8" s="90">
        <v>14</v>
      </c>
      <c r="G8" s="88">
        <v>153.4</v>
      </c>
      <c r="H8" s="88">
        <v>37.700000000000003</v>
      </c>
      <c r="I8" s="88">
        <v>3</v>
      </c>
      <c r="J8" s="114">
        <v>6</v>
      </c>
      <c r="K8" s="13"/>
      <c r="L8" s="131">
        <v>146.69999999999999</v>
      </c>
      <c r="M8" s="84">
        <v>10</v>
      </c>
      <c r="N8" s="132">
        <v>89.8</v>
      </c>
      <c r="O8" s="133">
        <v>31.5</v>
      </c>
      <c r="P8" s="84">
        <v>13</v>
      </c>
      <c r="Q8" s="134">
        <v>155.4</v>
      </c>
      <c r="R8" s="134">
        <v>43.9</v>
      </c>
      <c r="S8" s="143">
        <v>7.5</v>
      </c>
      <c r="T8" s="13"/>
      <c r="U8" s="83">
        <v>129.25</v>
      </c>
      <c r="V8" s="90">
        <v>7</v>
      </c>
      <c r="W8" s="87">
        <v>28.85</v>
      </c>
      <c r="X8" s="95">
        <v>13</v>
      </c>
    </row>
    <row r="9" spans="1:24" ht="24" customHeight="1" x14ac:dyDescent="0.35">
      <c r="A9" s="175" t="s">
        <v>19</v>
      </c>
      <c r="B9" s="83">
        <v>132.80000000000001</v>
      </c>
      <c r="C9" s="84">
        <v>1</v>
      </c>
      <c r="D9" s="120">
        <v>123.43140801404442</v>
      </c>
      <c r="E9" s="86">
        <v>27.5</v>
      </c>
      <c r="F9" s="90">
        <v>8</v>
      </c>
      <c r="G9" s="88">
        <v>152</v>
      </c>
      <c r="H9" s="88">
        <v>34.700000000000003</v>
      </c>
      <c r="I9" s="88">
        <v>1</v>
      </c>
      <c r="J9" s="114">
        <v>4</v>
      </c>
      <c r="K9" s="13"/>
      <c r="L9" s="131">
        <v>165.7</v>
      </c>
      <c r="M9" s="84">
        <v>7</v>
      </c>
      <c r="N9" s="132">
        <v>101.4</v>
      </c>
      <c r="O9" s="133">
        <v>32.6</v>
      </c>
      <c r="P9" s="84">
        <v>8</v>
      </c>
      <c r="Q9" s="134">
        <v>153.19999999999999</v>
      </c>
      <c r="R9" s="134">
        <v>44.5</v>
      </c>
      <c r="S9" s="143">
        <v>3.5</v>
      </c>
      <c r="T9" s="13"/>
      <c r="U9" s="83">
        <v>149.25</v>
      </c>
      <c r="V9" s="90">
        <v>2</v>
      </c>
      <c r="W9" s="87">
        <v>30.05</v>
      </c>
      <c r="X9" s="95">
        <v>10</v>
      </c>
    </row>
    <row r="10" spans="1:24" ht="24" customHeight="1" x14ac:dyDescent="0.35">
      <c r="A10" s="176" t="s">
        <v>27</v>
      </c>
      <c r="B10" s="83">
        <v>91.5</v>
      </c>
      <c r="C10" s="84">
        <v>12</v>
      </c>
      <c r="D10" s="120">
        <v>85.044983684375481</v>
      </c>
      <c r="E10" s="86">
        <v>27.4</v>
      </c>
      <c r="F10" s="90">
        <v>9</v>
      </c>
      <c r="G10" s="88">
        <v>151.5</v>
      </c>
      <c r="H10" s="88">
        <v>32.4</v>
      </c>
      <c r="I10" s="88">
        <v>1</v>
      </c>
      <c r="J10" s="114">
        <v>4.5</v>
      </c>
      <c r="K10" s="13"/>
      <c r="L10" s="131">
        <v>165</v>
      </c>
      <c r="M10" s="84">
        <v>8</v>
      </c>
      <c r="N10" s="132">
        <v>101</v>
      </c>
      <c r="O10" s="133">
        <v>33</v>
      </c>
      <c r="P10" s="84">
        <v>6</v>
      </c>
      <c r="Q10" s="134">
        <v>153</v>
      </c>
      <c r="R10" s="134">
        <v>44.6</v>
      </c>
      <c r="S10" s="143">
        <v>4.5</v>
      </c>
      <c r="T10" s="13"/>
      <c r="U10" s="83">
        <v>128.25</v>
      </c>
      <c r="V10" s="90">
        <v>8</v>
      </c>
      <c r="W10" s="87">
        <v>30.2</v>
      </c>
      <c r="X10" s="95">
        <v>7</v>
      </c>
    </row>
    <row r="11" spans="1:24" ht="24" customHeight="1" x14ac:dyDescent="0.35">
      <c r="A11" s="176" t="s">
        <v>28</v>
      </c>
      <c r="B11" s="83">
        <v>89.6</v>
      </c>
      <c r="C11" s="84">
        <v>13</v>
      </c>
      <c r="D11" s="120">
        <v>83.27902227453599</v>
      </c>
      <c r="E11" s="86">
        <v>26.3</v>
      </c>
      <c r="F11" s="90">
        <v>13</v>
      </c>
      <c r="G11" s="88">
        <v>152</v>
      </c>
      <c r="H11" s="88">
        <v>35.700000000000003</v>
      </c>
      <c r="I11" s="88">
        <v>5</v>
      </c>
      <c r="J11" s="114">
        <v>5.5</v>
      </c>
      <c r="K11" s="13"/>
      <c r="L11" s="131">
        <v>157.4</v>
      </c>
      <c r="M11" s="84">
        <v>9</v>
      </c>
      <c r="N11" s="132">
        <v>96.3</v>
      </c>
      <c r="O11" s="133">
        <v>31.2</v>
      </c>
      <c r="P11" s="84">
        <v>14</v>
      </c>
      <c r="Q11" s="134">
        <v>153.80000000000001</v>
      </c>
      <c r="R11" s="134">
        <v>46</v>
      </c>
      <c r="S11" s="143">
        <v>6</v>
      </c>
      <c r="T11" s="13"/>
      <c r="U11" s="83">
        <v>123.5</v>
      </c>
      <c r="V11" s="90">
        <v>11</v>
      </c>
      <c r="W11" s="87">
        <v>28.75</v>
      </c>
      <c r="X11" s="95">
        <v>14</v>
      </c>
    </row>
    <row r="12" spans="1:24" ht="24" customHeight="1" x14ac:dyDescent="0.35">
      <c r="A12" s="176" t="s">
        <v>22</v>
      </c>
      <c r="B12" s="83">
        <v>111.3</v>
      </c>
      <c r="C12" s="84">
        <v>5</v>
      </c>
      <c r="D12" s="120">
        <v>103.44816048165018</v>
      </c>
      <c r="E12" s="86">
        <v>30</v>
      </c>
      <c r="F12" s="90">
        <v>3</v>
      </c>
      <c r="G12" s="88">
        <v>151.80000000000001</v>
      </c>
      <c r="H12" s="88">
        <v>28.8</v>
      </c>
      <c r="I12" s="88">
        <v>1</v>
      </c>
      <c r="J12" s="114">
        <v>4.5</v>
      </c>
      <c r="K12" s="13"/>
      <c r="L12" s="131">
        <v>181.2</v>
      </c>
      <c r="M12" s="84">
        <v>2</v>
      </c>
      <c r="N12" s="132">
        <v>110.9</v>
      </c>
      <c r="O12" s="133">
        <v>36.299999999999997</v>
      </c>
      <c r="P12" s="84">
        <v>1</v>
      </c>
      <c r="Q12" s="134">
        <v>152.30000000000001</v>
      </c>
      <c r="R12" s="134">
        <v>42.8</v>
      </c>
      <c r="S12" s="143">
        <v>3.5</v>
      </c>
      <c r="T12" s="13"/>
      <c r="U12" s="83">
        <v>146.25</v>
      </c>
      <c r="V12" s="90">
        <v>3</v>
      </c>
      <c r="W12" s="87">
        <v>33.15</v>
      </c>
      <c r="X12" s="95">
        <v>1</v>
      </c>
    </row>
    <row r="13" spans="1:24" ht="24" customHeight="1" x14ac:dyDescent="0.35">
      <c r="A13" s="176" t="s">
        <v>20</v>
      </c>
      <c r="B13" s="83">
        <v>102</v>
      </c>
      <c r="C13" s="84">
        <v>10</v>
      </c>
      <c r="D13" s="120">
        <v>94.804244107172664</v>
      </c>
      <c r="E13" s="86">
        <v>30.1</v>
      </c>
      <c r="F13" s="90">
        <v>2</v>
      </c>
      <c r="G13" s="88">
        <v>150.6</v>
      </c>
      <c r="H13" s="88">
        <v>32.5</v>
      </c>
      <c r="I13" s="88">
        <v>3</v>
      </c>
      <c r="J13" s="114">
        <v>4.5</v>
      </c>
      <c r="K13" s="13"/>
      <c r="L13" s="131">
        <v>186.3</v>
      </c>
      <c r="M13" s="84">
        <v>1</v>
      </c>
      <c r="N13" s="132">
        <v>114</v>
      </c>
      <c r="O13" s="133">
        <v>32.9</v>
      </c>
      <c r="P13" s="84">
        <v>7</v>
      </c>
      <c r="Q13" s="134">
        <v>152</v>
      </c>
      <c r="R13" s="134">
        <v>45.1</v>
      </c>
      <c r="S13" s="143">
        <v>4</v>
      </c>
      <c r="T13" s="13"/>
      <c r="U13" s="83">
        <v>144.15</v>
      </c>
      <c r="V13" s="90">
        <v>4</v>
      </c>
      <c r="W13" s="87">
        <v>31.5</v>
      </c>
      <c r="X13" s="95">
        <v>4</v>
      </c>
    </row>
    <row r="14" spans="1:24" ht="24" customHeight="1" x14ac:dyDescent="0.35">
      <c r="A14" s="176" t="s">
        <v>29</v>
      </c>
      <c r="B14" s="83">
        <v>104.3</v>
      </c>
      <c r="C14" s="84">
        <v>9</v>
      </c>
      <c r="D14" s="120">
        <v>96.941986866452041</v>
      </c>
      <c r="E14" s="86">
        <v>29.6</v>
      </c>
      <c r="F14" s="90">
        <v>4</v>
      </c>
      <c r="G14" s="88">
        <v>150.69999999999999</v>
      </c>
      <c r="H14" s="88">
        <v>38.9</v>
      </c>
      <c r="I14" s="88">
        <v>2</v>
      </c>
      <c r="J14" s="114">
        <v>4.5</v>
      </c>
      <c r="K14" s="13"/>
      <c r="L14" s="131">
        <v>177.3</v>
      </c>
      <c r="M14" s="84">
        <v>3</v>
      </c>
      <c r="N14" s="132">
        <v>108.5</v>
      </c>
      <c r="O14" s="133">
        <v>35.4</v>
      </c>
      <c r="P14" s="84">
        <v>2</v>
      </c>
      <c r="Q14" s="134">
        <v>150.19999999999999</v>
      </c>
      <c r="R14" s="134">
        <v>49.4</v>
      </c>
      <c r="S14" s="143">
        <v>6</v>
      </c>
      <c r="T14" s="13"/>
      <c r="U14" s="83">
        <v>140.80000000000001</v>
      </c>
      <c r="V14" s="90">
        <v>6</v>
      </c>
      <c r="W14" s="87">
        <v>32.5</v>
      </c>
      <c r="X14" s="95">
        <v>2</v>
      </c>
    </row>
    <row r="15" spans="1:24" ht="24" customHeight="1" x14ac:dyDescent="0.35">
      <c r="A15" s="176" t="s">
        <v>21</v>
      </c>
      <c r="B15" s="83">
        <v>108</v>
      </c>
      <c r="C15" s="84">
        <v>7</v>
      </c>
      <c r="D15" s="120">
        <v>100.38096434877106</v>
      </c>
      <c r="E15" s="86">
        <v>28.2</v>
      </c>
      <c r="F15" s="90">
        <v>6</v>
      </c>
      <c r="G15" s="88">
        <v>150.69999999999999</v>
      </c>
      <c r="H15" s="88">
        <v>32.799999999999997</v>
      </c>
      <c r="I15" s="88">
        <v>2</v>
      </c>
      <c r="J15" s="114">
        <v>5.5</v>
      </c>
      <c r="K15" s="13"/>
      <c r="L15" s="131">
        <v>175.7</v>
      </c>
      <c r="M15" s="84">
        <v>4</v>
      </c>
      <c r="N15" s="132">
        <v>107.5</v>
      </c>
      <c r="O15" s="133">
        <v>32.1</v>
      </c>
      <c r="P15" s="84">
        <v>11</v>
      </c>
      <c r="Q15" s="134">
        <v>153.80000000000001</v>
      </c>
      <c r="R15" s="134">
        <v>44.4</v>
      </c>
      <c r="S15" s="143">
        <v>5.5</v>
      </c>
      <c r="T15" s="13"/>
      <c r="U15" s="83">
        <v>141.85</v>
      </c>
      <c r="V15" s="90">
        <v>5</v>
      </c>
      <c r="W15" s="87">
        <v>30.15</v>
      </c>
      <c r="X15" s="95">
        <v>8</v>
      </c>
    </row>
    <row r="16" spans="1:24" ht="24" customHeight="1" x14ac:dyDescent="0.35">
      <c r="A16" s="176" t="s">
        <v>30</v>
      </c>
      <c r="B16" s="83">
        <v>84.1</v>
      </c>
      <c r="C16" s="84">
        <v>14</v>
      </c>
      <c r="D16" s="120">
        <v>78.167028719737459</v>
      </c>
      <c r="E16" s="86">
        <v>26.9</v>
      </c>
      <c r="F16" s="90">
        <v>12</v>
      </c>
      <c r="G16" s="88">
        <v>151.1</v>
      </c>
      <c r="H16" s="88">
        <v>33.299999999999997</v>
      </c>
      <c r="I16" s="88">
        <v>2</v>
      </c>
      <c r="J16" s="114">
        <v>7</v>
      </c>
      <c r="K16" s="13"/>
      <c r="L16" s="131">
        <v>166.1</v>
      </c>
      <c r="M16" s="84">
        <v>6</v>
      </c>
      <c r="N16" s="132">
        <v>101.6</v>
      </c>
      <c r="O16" s="133">
        <v>31.9</v>
      </c>
      <c r="P16" s="84">
        <v>12</v>
      </c>
      <c r="Q16" s="134">
        <v>152.69999999999999</v>
      </c>
      <c r="R16" s="134">
        <v>40.6</v>
      </c>
      <c r="S16" s="143">
        <v>6</v>
      </c>
      <c r="T16" s="13"/>
      <c r="U16" s="83">
        <v>125.1</v>
      </c>
      <c r="V16" s="90">
        <v>9</v>
      </c>
      <c r="W16" s="87">
        <v>29.4</v>
      </c>
      <c r="X16" s="95">
        <v>12</v>
      </c>
    </row>
    <row r="17" spans="1:24" ht="24" customHeight="1" x14ac:dyDescent="0.35">
      <c r="A17" s="176" t="s">
        <v>31</v>
      </c>
      <c r="B17" s="83">
        <v>110.9</v>
      </c>
      <c r="C17" s="84">
        <v>6</v>
      </c>
      <c r="D17" s="120">
        <v>103.07637913221028</v>
      </c>
      <c r="E17" s="86">
        <v>27</v>
      </c>
      <c r="F17" s="90">
        <v>11</v>
      </c>
      <c r="G17" s="88">
        <v>151.4</v>
      </c>
      <c r="H17" s="88">
        <v>41.5</v>
      </c>
      <c r="I17" s="88">
        <v>2</v>
      </c>
      <c r="J17" s="114">
        <v>6</v>
      </c>
      <c r="K17" s="13"/>
      <c r="L17" s="131">
        <v>120</v>
      </c>
      <c r="M17" s="84">
        <v>15</v>
      </c>
      <c r="N17" s="132">
        <v>73.400000000000006</v>
      </c>
      <c r="O17" s="133">
        <v>32.299999999999997</v>
      </c>
      <c r="P17" s="84">
        <v>10</v>
      </c>
      <c r="Q17" s="134">
        <v>154.6</v>
      </c>
      <c r="R17" s="134">
        <v>45.9</v>
      </c>
      <c r="S17" s="143">
        <v>5.5</v>
      </c>
      <c r="T17" s="13"/>
      <c r="U17" s="83">
        <v>115.45</v>
      </c>
      <c r="V17" s="90">
        <v>14</v>
      </c>
      <c r="W17" s="87">
        <v>29.65</v>
      </c>
      <c r="X17" s="95">
        <v>11</v>
      </c>
    </row>
    <row r="18" spans="1:24" ht="24" customHeight="1" thickBot="1" x14ac:dyDescent="0.4">
      <c r="A18" s="176" t="s">
        <v>32</v>
      </c>
      <c r="B18" s="96">
        <v>127.2</v>
      </c>
      <c r="C18" s="91">
        <v>2</v>
      </c>
      <c r="D18" s="121">
        <v>118.22646912188593</v>
      </c>
      <c r="E18" s="97">
        <v>27.2</v>
      </c>
      <c r="F18" s="93">
        <v>10</v>
      </c>
      <c r="G18" s="123">
        <v>156</v>
      </c>
      <c r="H18" s="123">
        <v>37.700000000000003</v>
      </c>
      <c r="I18" s="123">
        <v>2</v>
      </c>
      <c r="J18" s="136">
        <v>4</v>
      </c>
      <c r="K18" s="13"/>
      <c r="L18" s="137">
        <v>174.2</v>
      </c>
      <c r="M18" s="91">
        <v>5</v>
      </c>
      <c r="N18" s="138">
        <v>106.6</v>
      </c>
      <c r="O18" s="139">
        <v>35.299999999999997</v>
      </c>
      <c r="P18" s="91">
        <v>3</v>
      </c>
      <c r="Q18" s="140">
        <v>155</v>
      </c>
      <c r="R18" s="140">
        <v>47.2</v>
      </c>
      <c r="S18" s="144">
        <v>4</v>
      </c>
      <c r="T18" s="13"/>
      <c r="U18" s="96">
        <v>150.69999999999999</v>
      </c>
      <c r="V18" s="93">
        <v>1</v>
      </c>
      <c r="W18" s="122">
        <v>31.25</v>
      </c>
      <c r="X18" s="98">
        <v>6</v>
      </c>
    </row>
    <row r="19" spans="1:24" ht="22.5" customHeight="1" x14ac:dyDescent="0.35">
      <c r="A19" s="305" t="s">
        <v>48</v>
      </c>
      <c r="B19" s="238">
        <v>107.59012</v>
      </c>
      <c r="C19" s="239"/>
      <c r="D19" s="240"/>
      <c r="E19" s="241">
        <v>28.758019999999998</v>
      </c>
      <c r="F19" s="242"/>
      <c r="G19" s="240">
        <v>151.54938000000001</v>
      </c>
      <c r="H19" s="243">
        <v>32.234569999999998</v>
      </c>
      <c r="I19" s="244">
        <v>1.8827199999999999</v>
      </c>
      <c r="J19" s="245">
        <v>5</v>
      </c>
      <c r="K19" s="12"/>
      <c r="L19" s="112">
        <v>163.41049000000001</v>
      </c>
      <c r="M19" s="244"/>
      <c r="N19" s="244"/>
      <c r="O19" s="278">
        <v>33.728400000000001</v>
      </c>
      <c r="P19" s="308"/>
      <c r="Q19" s="244">
        <v>151.72221999999999</v>
      </c>
      <c r="R19" s="309">
        <v>42.907409999999999</v>
      </c>
      <c r="S19" s="310">
        <v>4.7685199999999996</v>
      </c>
      <c r="T19" s="49"/>
      <c r="U19" s="370"/>
      <c r="V19" s="371"/>
      <c r="W19" s="371"/>
      <c r="X19" s="372"/>
    </row>
    <row r="20" spans="1:24" ht="18" customHeight="1" x14ac:dyDescent="0.35">
      <c r="A20" s="306" t="s">
        <v>49</v>
      </c>
      <c r="B20" s="247">
        <v>15.1</v>
      </c>
      <c r="C20" s="248"/>
      <c r="D20" s="249"/>
      <c r="E20" s="250">
        <v>1.1000000000000001</v>
      </c>
      <c r="F20" s="251"/>
      <c r="G20" s="249">
        <v>0.65</v>
      </c>
      <c r="H20" s="252">
        <v>1.3979999999999999</v>
      </c>
      <c r="I20" s="253">
        <v>1.0698000000000001</v>
      </c>
      <c r="J20" s="254">
        <v>0.97899999999999998</v>
      </c>
      <c r="K20" s="12"/>
      <c r="L20" s="9">
        <v>10.801</v>
      </c>
      <c r="M20" s="280"/>
      <c r="N20" s="253"/>
      <c r="O20" s="281">
        <v>0.65334999999999999</v>
      </c>
      <c r="P20" s="311"/>
      <c r="Q20" s="253">
        <v>0.63009999999999999</v>
      </c>
      <c r="R20" s="312">
        <v>1.5</v>
      </c>
      <c r="S20" s="313">
        <v>2.1</v>
      </c>
      <c r="T20" s="49">
        <v>2.1160000000000001</v>
      </c>
      <c r="U20" s="315"/>
      <c r="V20" s="316"/>
      <c r="W20" s="316"/>
      <c r="X20" s="317"/>
    </row>
    <row r="21" spans="1:24" ht="19.5" customHeight="1" x14ac:dyDescent="0.35">
      <c r="A21" s="306" t="s">
        <v>50</v>
      </c>
      <c r="B21" s="247">
        <v>19.486999999999998</v>
      </c>
      <c r="C21" s="248"/>
      <c r="D21" s="249"/>
      <c r="E21" s="250">
        <v>1.3552200000000001</v>
      </c>
      <c r="F21" s="251"/>
      <c r="G21" s="249">
        <v>0.83840000000000003</v>
      </c>
      <c r="H21" s="252">
        <v>1.79</v>
      </c>
      <c r="I21" s="253">
        <v>1.0698000000000001</v>
      </c>
      <c r="J21" s="254">
        <v>1.2629999999999999</v>
      </c>
      <c r="K21" s="61"/>
      <c r="L21" s="9">
        <v>13.898400000000001</v>
      </c>
      <c r="M21" s="280"/>
      <c r="N21" s="253"/>
      <c r="O21" s="281">
        <v>0.8407</v>
      </c>
      <c r="P21" s="311"/>
      <c r="Q21" s="253">
        <v>0.81079999999999997</v>
      </c>
      <c r="R21" s="312">
        <v>2.0230999999999999</v>
      </c>
      <c r="S21" s="314">
        <v>1.4</v>
      </c>
      <c r="T21" s="49">
        <v>1.409</v>
      </c>
      <c r="U21" s="290"/>
      <c r="V21" s="253"/>
      <c r="W21" s="253"/>
      <c r="X21" s="314"/>
    </row>
    <row r="22" spans="1:24" ht="20.25" customHeight="1" x14ac:dyDescent="0.35">
      <c r="A22" s="306" t="s">
        <v>51</v>
      </c>
      <c r="B22" s="247">
        <v>13.361370000000001</v>
      </c>
      <c r="C22" s="248"/>
      <c r="D22" s="249"/>
      <c r="E22" s="250">
        <v>3.4763799999999998</v>
      </c>
      <c r="F22" s="251"/>
      <c r="G22" s="249">
        <v>0.40833000000000003</v>
      </c>
      <c r="H22" s="252">
        <v>4.1191899999999997</v>
      </c>
      <c r="I22" s="253">
        <v>53.965200000000003</v>
      </c>
      <c r="J22" s="254">
        <v>15.936249999999999</v>
      </c>
      <c r="K22" s="12"/>
      <c r="L22" s="9">
        <v>6.3285099999999996</v>
      </c>
      <c r="M22" s="280"/>
      <c r="N22" s="253"/>
      <c r="O22" s="281">
        <v>1.8406</v>
      </c>
      <c r="P22" s="311"/>
      <c r="Q22" s="253">
        <v>0.40773999999999999</v>
      </c>
      <c r="R22" s="312">
        <v>3.49621</v>
      </c>
      <c r="S22" s="313">
        <v>18.504950000000001</v>
      </c>
      <c r="T22" s="49"/>
      <c r="U22" s="9"/>
      <c r="V22" s="253"/>
      <c r="W22" s="253"/>
      <c r="X22" s="314"/>
    </row>
    <row r="23" spans="1:24" ht="15.75" customHeight="1" thickBot="1" x14ac:dyDescent="0.4">
      <c r="A23" s="307" t="s">
        <v>52</v>
      </c>
      <c r="B23" s="257">
        <v>3</v>
      </c>
      <c r="C23" s="258"/>
      <c r="D23" s="259"/>
      <c r="E23" s="260">
        <v>3</v>
      </c>
      <c r="F23" s="261"/>
      <c r="G23" s="259">
        <v>3</v>
      </c>
      <c r="H23" s="262">
        <v>3</v>
      </c>
      <c r="I23" s="263">
        <v>3</v>
      </c>
      <c r="J23" s="264">
        <v>2</v>
      </c>
      <c r="K23" s="179"/>
      <c r="L23" s="257">
        <v>3</v>
      </c>
      <c r="M23" s="258"/>
      <c r="N23" s="259"/>
      <c r="O23" s="260">
        <v>3</v>
      </c>
      <c r="P23" s="261"/>
      <c r="Q23" s="259">
        <v>3</v>
      </c>
      <c r="R23" s="262">
        <v>3</v>
      </c>
      <c r="S23" s="264">
        <v>2</v>
      </c>
      <c r="T23" s="180"/>
      <c r="U23" s="257"/>
      <c r="V23" s="259"/>
      <c r="W23" s="259"/>
      <c r="X23" s="318"/>
    </row>
    <row r="24" spans="1:24" ht="15.75" customHeight="1" x14ac:dyDescent="0.35">
      <c r="A24" s="8"/>
      <c r="C24" s="8"/>
      <c r="F24" s="8"/>
      <c r="M24" s="8"/>
      <c r="P24" s="8"/>
    </row>
    <row r="25" spans="1:24" ht="19.5" customHeight="1" x14ac:dyDescent="0.35">
      <c r="B25" s="71" t="s">
        <v>58</v>
      </c>
      <c r="C25" s="72"/>
      <c r="D25" s="72"/>
      <c r="E25" s="72"/>
      <c r="F25" s="73"/>
      <c r="G25"/>
      <c r="H25"/>
      <c r="I25"/>
      <c r="J25" s="59"/>
      <c r="K25" s="59"/>
      <c r="L25"/>
      <c r="M25"/>
      <c r="N25"/>
      <c r="O25" s="74"/>
      <c r="P25" s="5"/>
    </row>
    <row r="26" spans="1:24" ht="17.25" customHeight="1" x14ac:dyDescent="0.35">
      <c r="B26" s="104" t="s">
        <v>59</v>
      </c>
      <c r="C26" s="105"/>
      <c r="D26" s="104"/>
      <c r="E26" s="104"/>
      <c r="F26" s="105"/>
      <c r="G26" s="104"/>
      <c r="H26" s="104"/>
      <c r="I26" s="106"/>
      <c r="J26" s="104"/>
      <c r="K26" s="178"/>
      <c r="L26" s="33"/>
      <c r="M26" s="5"/>
      <c r="N26" s="16"/>
      <c r="O26" s="16"/>
      <c r="P26" s="5"/>
    </row>
    <row r="27" spans="1:24" ht="24" customHeight="1" x14ac:dyDescent="0.35">
      <c r="I27" s="58"/>
      <c r="L27" s="16"/>
      <c r="M27" s="5"/>
      <c r="N27" s="16"/>
      <c r="O27" s="16"/>
      <c r="P27" s="5"/>
    </row>
    <row r="28" spans="1:24" ht="24" customHeight="1" x14ac:dyDescent="0.35"/>
    <row r="29" spans="1:24" ht="24" customHeight="1" x14ac:dyDescent="0.35"/>
    <row r="30" spans="1:24" ht="24" customHeight="1" x14ac:dyDescent="0.35"/>
    <row r="31" spans="1:24" ht="24" customHeight="1" x14ac:dyDescent="0.35"/>
    <row r="32" spans="1:24" ht="24" customHeight="1" x14ac:dyDescent="0.35"/>
    <row r="33" spans="1:24" s="15" customFormat="1" ht="20.149999999999999" customHeight="1" x14ac:dyDescent="0.35">
      <c r="A33" s="10"/>
      <c r="B33" s="8"/>
      <c r="C33" s="1"/>
      <c r="D33" s="8"/>
      <c r="E33" s="8"/>
      <c r="F33" s="1"/>
      <c r="G33" s="8"/>
      <c r="H33" s="8"/>
      <c r="I33" s="8"/>
      <c r="J33" s="8"/>
      <c r="L33" s="8"/>
      <c r="M33" s="1"/>
      <c r="N33" s="8"/>
      <c r="O33" s="8"/>
      <c r="P33" s="1"/>
      <c r="Q33" s="8"/>
      <c r="R33" s="8"/>
      <c r="S33" s="8"/>
      <c r="U33" s="8"/>
      <c r="V33" s="8"/>
      <c r="W33" s="8"/>
      <c r="X33" s="8"/>
    </row>
    <row r="34" spans="1:24" s="15" customFormat="1" ht="20.149999999999999" customHeight="1" x14ac:dyDescent="0.35">
      <c r="A34" s="10"/>
      <c r="B34" s="8"/>
      <c r="C34" s="1"/>
      <c r="D34" s="8"/>
      <c r="E34" s="8"/>
      <c r="F34" s="1"/>
      <c r="G34" s="8"/>
      <c r="H34" s="8"/>
      <c r="I34" s="8"/>
      <c r="J34" s="8"/>
      <c r="L34" s="8"/>
      <c r="M34" s="1"/>
      <c r="N34" s="8"/>
      <c r="O34" s="8"/>
      <c r="P34" s="1"/>
      <c r="Q34" s="8"/>
      <c r="R34" s="8"/>
      <c r="S34" s="8"/>
      <c r="U34" s="8"/>
      <c r="V34" s="8"/>
      <c r="W34" s="8"/>
      <c r="X34" s="8"/>
    </row>
    <row r="35" spans="1:24" s="15" customFormat="1" ht="20.149999999999999" customHeight="1" x14ac:dyDescent="0.35">
      <c r="A35" s="10"/>
      <c r="B35" s="8"/>
      <c r="C35" s="1"/>
      <c r="D35" s="8"/>
      <c r="E35" s="8"/>
      <c r="F35" s="1"/>
      <c r="G35" s="8"/>
      <c r="H35" s="8"/>
      <c r="I35" s="8"/>
      <c r="J35" s="8"/>
      <c r="L35" s="8"/>
      <c r="M35" s="1"/>
      <c r="N35" s="8"/>
      <c r="O35" s="8"/>
      <c r="P35" s="1"/>
      <c r="Q35" s="8"/>
      <c r="R35" s="8"/>
      <c r="S35" s="8"/>
      <c r="U35" s="8"/>
      <c r="V35" s="8"/>
      <c r="W35" s="8"/>
      <c r="X35" s="8"/>
    </row>
  </sheetData>
  <mergeCells count="10">
    <mergeCell ref="B1:I1"/>
    <mergeCell ref="B2:D2"/>
    <mergeCell ref="E2:F2"/>
    <mergeCell ref="U1:X1"/>
    <mergeCell ref="U19:X19"/>
    <mergeCell ref="L1:S1"/>
    <mergeCell ref="L2:N2"/>
    <mergeCell ref="O2:P2"/>
    <mergeCell ref="U2:V2"/>
    <mergeCell ref="W2:X2"/>
  </mergeCells>
  <pageMargins left="0.3" right="0.3" top="0.75" bottom="0.25" header="0.3" footer="0.3"/>
  <pageSetup scale="95" fitToHeight="0" orientation="landscape" r:id="rId1"/>
  <headerFooter>
    <oddHeader xml:space="preserve">&amp;C&amp;"-,Bold"&amp;14Summary - 2017 and 2018 Drill Plots -Urbana, Illinois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27"/>
  <sheetViews>
    <sheetView workbookViewId="0">
      <selection activeCell="V20" sqref="V20:AI24"/>
    </sheetView>
  </sheetViews>
  <sheetFormatPr defaultColWidth="12" defaultRowHeight="14.5" x14ac:dyDescent="0.35"/>
  <cols>
    <col min="1" max="1" width="12.7265625" style="10" customWidth="1"/>
    <col min="2" max="2" width="5.453125" style="8" bestFit="1" customWidth="1"/>
    <col min="3" max="3" width="4.1796875" style="1" bestFit="1" customWidth="1"/>
    <col min="4" max="4" width="5.54296875" style="8" bestFit="1" customWidth="1"/>
    <col min="5" max="5" width="6.1796875" style="8" bestFit="1" customWidth="1"/>
    <col min="6" max="6" width="4.1796875" style="1" bestFit="1" customWidth="1"/>
    <col min="7" max="7" width="5.453125" style="16" bestFit="1" customWidth="1"/>
    <col min="8" max="8" width="4.1796875" style="5" bestFit="1" customWidth="1"/>
    <col min="9" max="9" width="6" style="16" bestFit="1" customWidth="1"/>
    <col min="10" max="10" width="6.1796875" style="16" bestFit="1" customWidth="1"/>
    <col min="11" max="11" width="4.1796875" style="5" bestFit="1" customWidth="1"/>
    <col min="12" max="12" width="5.453125" style="16" bestFit="1" customWidth="1"/>
    <col min="13" max="13" width="4.1796875" style="5" bestFit="1" customWidth="1"/>
    <col min="14" max="14" width="7.7265625" style="16" bestFit="1" customWidth="1"/>
    <col min="15" max="15" width="6.1796875" style="16" bestFit="1" customWidth="1"/>
    <col min="16" max="16" width="4.1796875" style="5" bestFit="1" customWidth="1"/>
    <col min="17" max="17" width="5.453125" style="8" bestFit="1" customWidth="1"/>
    <col min="18" max="18" width="4.1796875" style="8" bestFit="1" customWidth="1"/>
    <col min="19" max="19" width="6.1796875" style="8" bestFit="1" customWidth="1"/>
    <col min="20" max="20" width="4.1796875" style="8" bestFit="1" customWidth="1"/>
    <col min="21" max="21" width="2.453125" style="189" customWidth="1"/>
    <col min="22" max="22" width="5.81640625" style="8" bestFit="1" customWidth="1"/>
    <col min="23" max="23" width="4.81640625" style="8" bestFit="1" customWidth="1"/>
    <col min="24" max="24" width="6.54296875" style="8" bestFit="1" customWidth="1"/>
    <col min="25" max="25" width="6" style="8" customWidth="1"/>
    <col min="26" max="26" width="4.7265625" style="8" customWidth="1"/>
    <col min="27" max="27" width="5.81640625" style="8" bestFit="1" customWidth="1"/>
    <col min="28" max="28" width="4.81640625" style="8" bestFit="1" customWidth="1"/>
    <col min="29" max="29" width="7" style="8" bestFit="1" customWidth="1"/>
    <col min="30" max="30" width="5" style="8" customWidth="1"/>
    <col min="31" max="31" width="4.81640625" style="8" bestFit="1" customWidth="1"/>
    <col min="32" max="32" width="6.453125" style="8" customWidth="1"/>
    <col min="33" max="33" width="4.1796875" style="8" bestFit="1" customWidth="1"/>
    <col min="34" max="34" width="6.1796875" style="8" bestFit="1" customWidth="1"/>
    <col min="35" max="35" width="4.1796875" style="8" bestFit="1" customWidth="1"/>
    <col min="36" max="16384" width="12" style="8"/>
  </cols>
  <sheetData>
    <row r="1" spans="1:35" ht="21.5" thickBot="1" x14ac:dyDescent="0.55000000000000004">
      <c r="A1" s="166"/>
      <c r="B1" s="373" t="s">
        <v>43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5"/>
      <c r="V1" s="359" t="s">
        <v>44</v>
      </c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8"/>
    </row>
    <row r="2" spans="1:35" s="1" customFormat="1" ht="16" thickBot="1" x14ac:dyDescent="0.4">
      <c r="A2" s="187"/>
      <c r="B2" s="376" t="s">
        <v>38</v>
      </c>
      <c r="C2" s="377"/>
      <c r="D2" s="377"/>
      <c r="E2" s="377"/>
      <c r="F2" s="377"/>
      <c r="G2" s="376" t="s">
        <v>39</v>
      </c>
      <c r="H2" s="377"/>
      <c r="I2" s="377"/>
      <c r="J2" s="377"/>
      <c r="K2" s="378"/>
      <c r="L2" s="376" t="s">
        <v>61</v>
      </c>
      <c r="M2" s="377"/>
      <c r="N2" s="377"/>
      <c r="O2" s="377"/>
      <c r="P2" s="378"/>
      <c r="Q2" s="376" t="s">
        <v>1</v>
      </c>
      <c r="R2" s="377"/>
      <c r="S2" s="377"/>
      <c r="T2" s="378"/>
      <c r="U2" s="190"/>
      <c r="V2" s="376" t="s">
        <v>38</v>
      </c>
      <c r="W2" s="377"/>
      <c r="X2" s="377"/>
      <c r="Y2" s="377"/>
      <c r="Z2" s="377"/>
      <c r="AA2" s="376" t="s">
        <v>39</v>
      </c>
      <c r="AB2" s="377"/>
      <c r="AC2" s="377"/>
      <c r="AD2" s="377"/>
      <c r="AE2" s="378"/>
      <c r="AF2" s="376" t="s">
        <v>1</v>
      </c>
      <c r="AG2" s="377"/>
      <c r="AH2" s="377"/>
      <c r="AI2" s="378"/>
    </row>
    <row r="3" spans="1:35" s="7" customFormat="1" ht="32.25" customHeight="1" x14ac:dyDescent="0.35">
      <c r="A3" s="188" t="s">
        <v>9</v>
      </c>
      <c r="B3" s="355" t="s">
        <v>2</v>
      </c>
      <c r="C3" s="356"/>
      <c r="D3" s="356"/>
      <c r="E3" s="357" t="s">
        <v>54</v>
      </c>
      <c r="F3" s="364"/>
      <c r="G3" s="355" t="s">
        <v>2</v>
      </c>
      <c r="H3" s="356"/>
      <c r="I3" s="356"/>
      <c r="J3" s="357" t="s">
        <v>54</v>
      </c>
      <c r="K3" s="358"/>
      <c r="L3" s="355" t="s">
        <v>2</v>
      </c>
      <c r="M3" s="356"/>
      <c r="N3" s="356"/>
      <c r="O3" s="357" t="s">
        <v>54</v>
      </c>
      <c r="P3" s="358"/>
      <c r="Q3" s="355" t="s">
        <v>2</v>
      </c>
      <c r="R3" s="356"/>
      <c r="S3" s="357" t="s">
        <v>54</v>
      </c>
      <c r="T3" s="358"/>
      <c r="U3" s="190"/>
      <c r="V3" s="355" t="s">
        <v>2</v>
      </c>
      <c r="W3" s="356"/>
      <c r="X3" s="356"/>
      <c r="Y3" s="357" t="s">
        <v>3</v>
      </c>
      <c r="Z3" s="364"/>
      <c r="AA3" s="355" t="s">
        <v>2</v>
      </c>
      <c r="AB3" s="356"/>
      <c r="AC3" s="356"/>
      <c r="AD3" s="357" t="s">
        <v>3</v>
      </c>
      <c r="AE3" s="358"/>
      <c r="AF3" s="355" t="s">
        <v>2</v>
      </c>
      <c r="AG3" s="356"/>
      <c r="AH3" s="357" t="s">
        <v>3</v>
      </c>
      <c r="AI3" s="358"/>
    </row>
    <row r="4" spans="1:35" ht="15" thickBot="1" x14ac:dyDescent="0.4">
      <c r="A4" s="167"/>
      <c r="B4" s="19" t="s">
        <v>10</v>
      </c>
      <c r="C4" s="29" t="s">
        <v>11</v>
      </c>
      <c r="D4" s="20" t="s">
        <v>12</v>
      </c>
      <c r="E4" s="21" t="s">
        <v>13</v>
      </c>
      <c r="F4" s="30" t="s">
        <v>11</v>
      </c>
      <c r="G4" s="19" t="s">
        <v>10</v>
      </c>
      <c r="H4" s="29" t="s">
        <v>11</v>
      </c>
      <c r="I4" s="20" t="s">
        <v>17</v>
      </c>
      <c r="J4" s="21" t="s">
        <v>13</v>
      </c>
      <c r="K4" s="41" t="s">
        <v>11</v>
      </c>
      <c r="L4" s="19" t="s">
        <v>10</v>
      </c>
      <c r="M4" s="29" t="s">
        <v>11</v>
      </c>
      <c r="N4" s="20" t="s">
        <v>17</v>
      </c>
      <c r="O4" s="21" t="s">
        <v>13</v>
      </c>
      <c r="P4" s="41" t="s">
        <v>11</v>
      </c>
      <c r="Q4" s="19" t="s">
        <v>10</v>
      </c>
      <c r="R4" s="29" t="s">
        <v>11</v>
      </c>
      <c r="S4" s="21" t="s">
        <v>13</v>
      </c>
      <c r="T4" s="41" t="s">
        <v>11</v>
      </c>
      <c r="U4" s="51"/>
      <c r="V4" s="19" t="s">
        <v>10</v>
      </c>
      <c r="W4" s="29" t="s">
        <v>11</v>
      </c>
      <c r="X4" s="20" t="s">
        <v>12</v>
      </c>
      <c r="Y4" s="21" t="s">
        <v>13</v>
      </c>
      <c r="Z4" s="30" t="s">
        <v>11</v>
      </c>
      <c r="AA4" s="19" t="s">
        <v>10</v>
      </c>
      <c r="AB4" s="29" t="s">
        <v>11</v>
      </c>
      <c r="AC4" s="20" t="s">
        <v>17</v>
      </c>
      <c r="AD4" s="21" t="s">
        <v>13</v>
      </c>
      <c r="AE4" s="41" t="s">
        <v>11</v>
      </c>
      <c r="AF4" s="19" t="s">
        <v>10</v>
      </c>
      <c r="AG4" s="29" t="s">
        <v>11</v>
      </c>
      <c r="AH4" s="21" t="s">
        <v>13</v>
      </c>
      <c r="AI4" s="41" t="s">
        <v>11</v>
      </c>
    </row>
    <row r="5" spans="1:35" ht="22" customHeight="1" x14ac:dyDescent="0.35">
      <c r="A5" s="181" t="s">
        <v>23</v>
      </c>
      <c r="B5" s="107">
        <v>80.099999999999994</v>
      </c>
      <c r="C5" s="81">
        <v>15</v>
      </c>
      <c r="D5" s="119">
        <v>74.449215225338534</v>
      </c>
      <c r="E5" s="108">
        <v>26.2</v>
      </c>
      <c r="F5" s="94">
        <v>14</v>
      </c>
      <c r="G5" s="109">
        <v>99.1</v>
      </c>
      <c r="H5" s="81">
        <v>14</v>
      </c>
      <c r="I5" s="119">
        <v>87.75760199120316</v>
      </c>
      <c r="J5" s="108">
        <v>27.3</v>
      </c>
      <c r="K5" s="94">
        <v>12</v>
      </c>
      <c r="L5" s="109">
        <v>122.8</v>
      </c>
      <c r="M5" s="81">
        <v>2</v>
      </c>
      <c r="N5" s="119">
        <v>107.31659742066131</v>
      </c>
      <c r="O5" s="108">
        <v>26.5</v>
      </c>
      <c r="P5" s="94">
        <v>14</v>
      </c>
      <c r="Q5" s="109">
        <v>100.66666666666667</v>
      </c>
      <c r="R5" s="81">
        <v>14</v>
      </c>
      <c r="S5" s="108">
        <v>26.666666666666668</v>
      </c>
      <c r="T5" s="94">
        <v>14</v>
      </c>
      <c r="U5" s="13"/>
      <c r="V5" s="126">
        <v>143.19999999999999</v>
      </c>
      <c r="W5" s="81">
        <v>12</v>
      </c>
      <c r="X5" s="127">
        <v>87.6</v>
      </c>
      <c r="Y5" s="128">
        <v>30.9</v>
      </c>
      <c r="Z5" s="81">
        <v>15</v>
      </c>
      <c r="AA5" s="126">
        <v>109</v>
      </c>
      <c r="AB5" s="81">
        <v>15</v>
      </c>
      <c r="AC5" s="128">
        <v>68.099999999999994</v>
      </c>
      <c r="AD5" s="148">
        <v>33.5</v>
      </c>
      <c r="AE5" s="94">
        <v>11</v>
      </c>
      <c r="AF5" s="149">
        <v>126.1</v>
      </c>
      <c r="AG5" s="81">
        <v>14</v>
      </c>
      <c r="AH5" s="150">
        <v>32.200000000000003</v>
      </c>
      <c r="AI5" s="94">
        <f>RANK(AH5,AH$5:AH$19)</f>
        <v>13</v>
      </c>
    </row>
    <row r="6" spans="1:35" ht="22" customHeight="1" x14ac:dyDescent="0.35">
      <c r="A6" s="182" t="s">
        <v>18</v>
      </c>
      <c r="B6" s="83">
        <v>104.4</v>
      </c>
      <c r="C6" s="84">
        <v>8</v>
      </c>
      <c r="D6" s="120">
        <v>97.034932203812033</v>
      </c>
      <c r="E6" s="86">
        <v>29.1</v>
      </c>
      <c r="F6" s="95">
        <v>5</v>
      </c>
      <c r="G6" s="87">
        <v>93.5</v>
      </c>
      <c r="H6" s="84">
        <v>15</v>
      </c>
      <c r="I6" s="120">
        <v>82.798544764656867</v>
      </c>
      <c r="J6" s="86">
        <v>30.2</v>
      </c>
      <c r="K6" s="95">
        <v>5</v>
      </c>
      <c r="L6" s="87">
        <v>106</v>
      </c>
      <c r="M6" s="84">
        <v>11</v>
      </c>
      <c r="N6" s="120">
        <v>92.634847936401457</v>
      </c>
      <c r="O6" s="86">
        <v>29.1</v>
      </c>
      <c r="P6" s="95">
        <v>7</v>
      </c>
      <c r="Q6" s="87">
        <v>101.3</v>
      </c>
      <c r="R6" s="84">
        <v>13</v>
      </c>
      <c r="S6" s="86">
        <v>29.466666666666669</v>
      </c>
      <c r="T6" s="95">
        <v>5</v>
      </c>
      <c r="U6" s="13"/>
      <c r="V6" s="131">
        <v>140.69999999999999</v>
      </c>
      <c r="W6" s="84">
        <v>13</v>
      </c>
      <c r="X6" s="132">
        <v>86.1</v>
      </c>
      <c r="Y6" s="133">
        <v>33.700000000000003</v>
      </c>
      <c r="Z6" s="84">
        <v>5</v>
      </c>
      <c r="AA6" s="131">
        <v>168.7</v>
      </c>
      <c r="AB6" s="84">
        <v>5</v>
      </c>
      <c r="AC6" s="133">
        <v>105.4</v>
      </c>
      <c r="AD6" s="151">
        <v>34.299999999999997</v>
      </c>
      <c r="AE6" s="95">
        <v>6</v>
      </c>
      <c r="AF6" s="145">
        <v>154.69999999999999</v>
      </c>
      <c r="AG6" s="84">
        <v>10</v>
      </c>
      <c r="AH6" s="147">
        <v>34</v>
      </c>
      <c r="AI6" s="95">
        <f t="shared" ref="AI6:AI19" si="0">RANK(AH6,AH$5:AH$19)</f>
        <v>6</v>
      </c>
    </row>
    <row r="7" spans="1:35" ht="22" customHeight="1" x14ac:dyDescent="0.35">
      <c r="A7" s="182" t="s">
        <v>24</v>
      </c>
      <c r="B7" s="83">
        <v>97.5</v>
      </c>
      <c r="C7" s="84">
        <v>11</v>
      </c>
      <c r="D7" s="120">
        <v>90.621703925973875</v>
      </c>
      <c r="E7" s="86">
        <v>30.4</v>
      </c>
      <c r="F7" s="95">
        <v>1</v>
      </c>
      <c r="G7" s="87">
        <v>110.4</v>
      </c>
      <c r="H7" s="84">
        <v>7</v>
      </c>
      <c r="I7" s="120">
        <v>97.764271037626941</v>
      </c>
      <c r="J7" s="86">
        <v>30.7</v>
      </c>
      <c r="K7" s="95">
        <v>2</v>
      </c>
      <c r="L7" s="87">
        <v>111.3</v>
      </c>
      <c r="M7" s="84">
        <v>10</v>
      </c>
      <c r="N7" s="120">
        <v>97.266590333221529</v>
      </c>
      <c r="O7" s="86">
        <v>30</v>
      </c>
      <c r="P7" s="95">
        <v>2</v>
      </c>
      <c r="Q7" s="87">
        <v>106.39999999999999</v>
      </c>
      <c r="R7" s="84">
        <v>9</v>
      </c>
      <c r="S7" s="86">
        <v>30.366666666666664</v>
      </c>
      <c r="T7" s="95">
        <v>2</v>
      </c>
      <c r="U7" s="13"/>
      <c r="V7" s="131">
        <v>146.30000000000001</v>
      </c>
      <c r="W7" s="84">
        <v>11</v>
      </c>
      <c r="X7" s="132">
        <v>89.5</v>
      </c>
      <c r="Y7" s="133">
        <v>34.5</v>
      </c>
      <c r="Z7" s="84">
        <v>4</v>
      </c>
      <c r="AA7" s="131">
        <v>133.30000000000001</v>
      </c>
      <c r="AB7" s="84">
        <v>13</v>
      </c>
      <c r="AC7" s="133">
        <v>83.3</v>
      </c>
      <c r="AD7" s="151">
        <v>34.1</v>
      </c>
      <c r="AE7" s="95">
        <v>8</v>
      </c>
      <c r="AF7" s="145">
        <v>139.80000000000001</v>
      </c>
      <c r="AG7" s="84">
        <v>12</v>
      </c>
      <c r="AH7" s="147">
        <v>34.299999999999997</v>
      </c>
      <c r="AI7" s="95">
        <f t="shared" si="0"/>
        <v>4</v>
      </c>
    </row>
    <row r="8" spans="1:35" ht="22" customHeight="1" x14ac:dyDescent="0.35">
      <c r="A8" s="182" t="s">
        <v>25</v>
      </c>
      <c r="B8" s="83">
        <v>117.9</v>
      </c>
      <c r="C8" s="84">
        <v>3</v>
      </c>
      <c r="D8" s="120">
        <v>109.5825527474084</v>
      </c>
      <c r="E8" s="86">
        <v>27.7</v>
      </c>
      <c r="F8" s="95">
        <v>7</v>
      </c>
      <c r="G8" s="87">
        <v>103.8</v>
      </c>
      <c r="H8" s="84">
        <v>9</v>
      </c>
      <c r="I8" s="120">
        <v>91.919667877768802</v>
      </c>
      <c r="J8" s="86">
        <v>25.8</v>
      </c>
      <c r="K8" s="95">
        <v>14</v>
      </c>
      <c r="L8" s="87">
        <v>120</v>
      </c>
      <c r="M8" s="84">
        <v>3</v>
      </c>
      <c r="N8" s="120">
        <v>104.86963917328467</v>
      </c>
      <c r="O8" s="86">
        <v>27.3</v>
      </c>
      <c r="P8" s="95">
        <v>12</v>
      </c>
      <c r="Q8" s="87">
        <v>113.89999999999999</v>
      </c>
      <c r="R8" s="84">
        <v>4</v>
      </c>
      <c r="S8" s="86">
        <v>26.933333333333334</v>
      </c>
      <c r="T8" s="95">
        <v>12</v>
      </c>
      <c r="U8" s="13"/>
      <c r="V8" s="131">
        <v>129.6</v>
      </c>
      <c r="W8" s="84">
        <v>14</v>
      </c>
      <c r="X8" s="132">
        <v>79.3</v>
      </c>
      <c r="Y8" s="133">
        <v>32.5</v>
      </c>
      <c r="Z8" s="84">
        <v>9</v>
      </c>
      <c r="AA8" s="131">
        <v>137.69999999999999</v>
      </c>
      <c r="AB8" s="84">
        <v>12</v>
      </c>
      <c r="AC8" s="133">
        <v>86</v>
      </c>
      <c r="AD8" s="151">
        <v>33.799999999999997</v>
      </c>
      <c r="AE8" s="95">
        <v>9</v>
      </c>
      <c r="AF8" s="145">
        <v>133.64999999999998</v>
      </c>
      <c r="AG8" s="84">
        <v>13</v>
      </c>
      <c r="AH8" s="147">
        <v>33.15</v>
      </c>
      <c r="AI8" s="95">
        <f t="shared" si="0"/>
        <v>9</v>
      </c>
    </row>
    <row r="9" spans="1:35" ht="22" customHeight="1" x14ac:dyDescent="0.35">
      <c r="A9" s="182" t="s">
        <v>26</v>
      </c>
      <c r="B9" s="83">
        <v>111.8</v>
      </c>
      <c r="C9" s="84">
        <v>4</v>
      </c>
      <c r="D9" s="120">
        <v>103.91288716845004</v>
      </c>
      <c r="E9" s="86">
        <v>26.2</v>
      </c>
      <c r="F9" s="95">
        <v>14</v>
      </c>
      <c r="G9" s="87">
        <v>102.1</v>
      </c>
      <c r="H9" s="84">
        <v>11</v>
      </c>
      <c r="I9" s="120">
        <v>90.414239791138669</v>
      </c>
      <c r="J9" s="86">
        <v>25.8</v>
      </c>
      <c r="K9" s="95">
        <v>14</v>
      </c>
      <c r="L9" s="87">
        <v>111.7</v>
      </c>
      <c r="M9" s="84">
        <v>9</v>
      </c>
      <c r="N9" s="120">
        <v>97.616155797132492</v>
      </c>
      <c r="O9" s="86">
        <v>26.2</v>
      </c>
      <c r="P9" s="95">
        <v>15</v>
      </c>
      <c r="Q9" s="87">
        <v>108.53333333333332</v>
      </c>
      <c r="R9" s="84">
        <v>7</v>
      </c>
      <c r="S9" s="86">
        <v>26.066666666666666</v>
      </c>
      <c r="T9" s="95">
        <v>15</v>
      </c>
      <c r="U9" s="13"/>
      <c r="V9" s="131">
        <v>146.69999999999999</v>
      </c>
      <c r="W9" s="84">
        <v>10</v>
      </c>
      <c r="X9" s="132">
        <v>89.8</v>
      </c>
      <c r="Y9" s="133">
        <v>31.5</v>
      </c>
      <c r="Z9" s="84">
        <v>13</v>
      </c>
      <c r="AA9" s="131">
        <v>143.30000000000001</v>
      </c>
      <c r="AB9" s="84">
        <v>11</v>
      </c>
      <c r="AC9" s="133">
        <v>89.6</v>
      </c>
      <c r="AD9" s="151">
        <v>32.9</v>
      </c>
      <c r="AE9" s="95">
        <v>13</v>
      </c>
      <c r="AF9" s="145">
        <v>145</v>
      </c>
      <c r="AG9" s="84">
        <v>11</v>
      </c>
      <c r="AH9" s="147">
        <v>32.200000000000003</v>
      </c>
      <c r="AI9" s="95">
        <f t="shared" si="0"/>
        <v>13</v>
      </c>
    </row>
    <row r="10" spans="1:35" ht="22" customHeight="1" x14ac:dyDescent="0.35">
      <c r="A10" s="182" t="s">
        <v>19</v>
      </c>
      <c r="B10" s="83">
        <v>132.80000000000001</v>
      </c>
      <c r="C10" s="84">
        <v>1</v>
      </c>
      <c r="D10" s="120">
        <v>123.43140801404442</v>
      </c>
      <c r="E10" s="86">
        <v>27.5</v>
      </c>
      <c r="F10" s="95">
        <v>8</v>
      </c>
      <c r="G10" s="87">
        <v>118.8</v>
      </c>
      <c r="H10" s="84">
        <v>4</v>
      </c>
      <c r="I10" s="120">
        <v>105.20285687744637</v>
      </c>
      <c r="J10" s="86">
        <v>28</v>
      </c>
      <c r="K10" s="95">
        <v>11</v>
      </c>
      <c r="L10" s="87">
        <v>140</v>
      </c>
      <c r="M10" s="84">
        <v>1</v>
      </c>
      <c r="N10" s="120">
        <v>122.34791236883211</v>
      </c>
      <c r="O10" s="86">
        <v>26.8</v>
      </c>
      <c r="P10" s="95">
        <v>13</v>
      </c>
      <c r="Q10" s="87">
        <v>130.53333333333333</v>
      </c>
      <c r="R10" s="84">
        <v>1</v>
      </c>
      <c r="S10" s="86">
        <v>27.433333333333334</v>
      </c>
      <c r="T10" s="95">
        <v>11</v>
      </c>
      <c r="U10" s="13"/>
      <c r="V10" s="131">
        <v>165.7</v>
      </c>
      <c r="W10" s="84">
        <v>7</v>
      </c>
      <c r="X10" s="132">
        <v>101.4</v>
      </c>
      <c r="Y10" s="133">
        <v>32.6</v>
      </c>
      <c r="Z10" s="84">
        <v>8</v>
      </c>
      <c r="AA10" s="131">
        <v>163</v>
      </c>
      <c r="AB10" s="84">
        <v>8</v>
      </c>
      <c r="AC10" s="133">
        <v>101.9</v>
      </c>
      <c r="AD10" s="151">
        <v>33.5</v>
      </c>
      <c r="AE10" s="95">
        <v>11</v>
      </c>
      <c r="AF10" s="145">
        <v>164.35</v>
      </c>
      <c r="AG10" s="84">
        <v>7</v>
      </c>
      <c r="AH10" s="147">
        <v>33.049999999999997</v>
      </c>
      <c r="AI10" s="95">
        <f t="shared" si="0"/>
        <v>10</v>
      </c>
    </row>
    <row r="11" spans="1:35" ht="22" customHeight="1" x14ac:dyDescent="0.35">
      <c r="A11" s="182" t="s">
        <v>27</v>
      </c>
      <c r="B11" s="83">
        <v>91.5</v>
      </c>
      <c r="C11" s="84">
        <v>12</v>
      </c>
      <c r="D11" s="120">
        <v>85.044983684375481</v>
      </c>
      <c r="E11" s="86">
        <v>27.4</v>
      </c>
      <c r="F11" s="95">
        <v>9</v>
      </c>
      <c r="G11" s="87">
        <v>119</v>
      </c>
      <c r="H11" s="84">
        <v>3</v>
      </c>
      <c r="I11" s="120">
        <v>105.37996606410876</v>
      </c>
      <c r="J11" s="86">
        <v>30.7</v>
      </c>
      <c r="K11" s="95">
        <v>2</v>
      </c>
      <c r="L11" s="87">
        <v>103.4</v>
      </c>
      <c r="M11" s="84">
        <v>14</v>
      </c>
      <c r="N11" s="120">
        <v>90.362672420980289</v>
      </c>
      <c r="O11" s="86">
        <v>28.3</v>
      </c>
      <c r="P11" s="95">
        <v>9</v>
      </c>
      <c r="Q11" s="87">
        <v>104.63333333333333</v>
      </c>
      <c r="R11" s="84">
        <v>11</v>
      </c>
      <c r="S11" s="86">
        <v>28.799999999999997</v>
      </c>
      <c r="T11" s="95">
        <v>8</v>
      </c>
      <c r="U11" s="13"/>
      <c r="V11" s="131">
        <v>165</v>
      </c>
      <c r="W11" s="84">
        <v>8</v>
      </c>
      <c r="X11" s="132">
        <v>101</v>
      </c>
      <c r="Y11" s="133">
        <v>33</v>
      </c>
      <c r="Z11" s="84">
        <v>6</v>
      </c>
      <c r="AA11" s="131">
        <v>170.7</v>
      </c>
      <c r="AB11" s="84">
        <v>3</v>
      </c>
      <c r="AC11" s="133">
        <v>106.6</v>
      </c>
      <c r="AD11" s="151">
        <v>34.299999999999997</v>
      </c>
      <c r="AE11" s="95">
        <v>6</v>
      </c>
      <c r="AF11" s="145">
        <v>167.85</v>
      </c>
      <c r="AG11" s="84">
        <v>6</v>
      </c>
      <c r="AH11" s="147">
        <v>33.65</v>
      </c>
      <c r="AI11" s="95">
        <f t="shared" si="0"/>
        <v>8</v>
      </c>
    </row>
    <row r="12" spans="1:35" ht="22" customHeight="1" x14ac:dyDescent="0.35">
      <c r="A12" s="182" t="s">
        <v>28</v>
      </c>
      <c r="B12" s="83">
        <v>89.6</v>
      </c>
      <c r="C12" s="84">
        <v>13</v>
      </c>
      <c r="D12" s="120">
        <v>83.27902227453599</v>
      </c>
      <c r="E12" s="86">
        <v>26.3</v>
      </c>
      <c r="F12" s="95">
        <v>13</v>
      </c>
      <c r="G12" s="87">
        <v>128.69999999999999</v>
      </c>
      <c r="H12" s="84">
        <v>1</v>
      </c>
      <c r="I12" s="120">
        <v>113.96976161723356</v>
      </c>
      <c r="J12" s="86">
        <v>26.4</v>
      </c>
      <c r="K12" s="95">
        <v>13</v>
      </c>
      <c r="L12" s="87">
        <v>95.6</v>
      </c>
      <c r="M12" s="84">
        <v>15</v>
      </c>
      <c r="N12" s="120">
        <v>83.546145874716785</v>
      </c>
      <c r="O12" s="86">
        <v>27.5</v>
      </c>
      <c r="P12" s="95">
        <v>11</v>
      </c>
      <c r="Q12" s="87">
        <v>104.63333333333333</v>
      </c>
      <c r="R12" s="84">
        <v>11</v>
      </c>
      <c r="S12" s="86">
        <v>26.733333333333334</v>
      </c>
      <c r="T12" s="95">
        <v>13</v>
      </c>
      <c r="U12" s="13"/>
      <c r="V12" s="131">
        <v>157.4</v>
      </c>
      <c r="W12" s="84">
        <v>9</v>
      </c>
      <c r="X12" s="132">
        <v>96.3</v>
      </c>
      <c r="Y12" s="133">
        <v>31.2</v>
      </c>
      <c r="Z12" s="84">
        <v>14</v>
      </c>
      <c r="AA12" s="131">
        <v>168.7</v>
      </c>
      <c r="AB12" s="84">
        <v>5</v>
      </c>
      <c r="AC12" s="133">
        <v>105.4</v>
      </c>
      <c r="AD12" s="151">
        <v>32.6</v>
      </c>
      <c r="AE12" s="95">
        <v>14</v>
      </c>
      <c r="AF12" s="145">
        <v>163.05000000000001</v>
      </c>
      <c r="AG12" s="84">
        <v>8</v>
      </c>
      <c r="AH12" s="147">
        <v>31.9</v>
      </c>
      <c r="AI12" s="95">
        <f t="shared" si="0"/>
        <v>15</v>
      </c>
    </row>
    <row r="13" spans="1:35" ht="22" customHeight="1" x14ac:dyDescent="0.35">
      <c r="A13" s="182" t="s">
        <v>22</v>
      </c>
      <c r="B13" s="83">
        <v>111.3</v>
      </c>
      <c r="C13" s="84">
        <v>5</v>
      </c>
      <c r="D13" s="120">
        <v>103.44816048165018</v>
      </c>
      <c r="E13" s="86">
        <v>30</v>
      </c>
      <c r="F13" s="95">
        <v>3</v>
      </c>
      <c r="G13" s="87">
        <v>103.4</v>
      </c>
      <c r="H13" s="84">
        <v>10</v>
      </c>
      <c r="I13" s="120">
        <v>91.565449504444075</v>
      </c>
      <c r="J13" s="86">
        <v>29.7</v>
      </c>
      <c r="K13" s="95">
        <v>9</v>
      </c>
      <c r="L13" s="87">
        <v>104.4</v>
      </c>
      <c r="M13" s="84">
        <v>12</v>
      </c>
      <c r="N13" s="120">
        <v>91.236586080757661</v>
      </c>
      <c r="O13" s="86">
        <v>29.6</v>
      </c>
      <c r="P13" s="95">
        <v>5</v>
      </c>
      <c r="Q13" s="87">
        <v>106.36666666666667</v>
      </c>
      <c r="R13" s="84">
        <v>10</v>
      </c>
      <c r="S13" s="86">
        <v>29.766666666666669</v>
      </c>
      <c r="T13" s="95">
        <v>3</v>
      </c>
      <c r="U13" s="13"/>
      <c r="V13" s="131">
        <v>181.2</v>
      </c>
      <c r="W13" s="84">
        <v>2</v>
      </c>
      <c r="X13" s="132">
        <v>110.9</v>
      </c>
      <c r="Y13" s="133">
        <v>36.299999999999997</v>
      </c>
      <c r="Z13" s="84">
        <v>1</v>
      </c>
      <c r="AA13" s="131">
        <v>171.7</v>
      </c>
      <c r="AB13" s="84">
        <v>2</v>
      </c>
      <c r="AC13" s="133">
        <v>107.3</v>
      </c>
      <c r="AD13" s="151">
        <v>36.700000000000003</v>
      </c>
      <c r="AE13" s="95">
        <v>2</v>
      </c>
      <c r="AF13" s="145">
        <v>176.45</v>
      </c>
      <c r="AG13" s="84">
        <v>2</v>
      </c>
      <c r="AH13" s="147">
        <v>36.5</v>
      </c>
      <c r="AI13" s="95">
        <f t="shared" si="0"/>
        <v>1</v>
      </c>
    </row>
    <row r="14" spans="1:35" ht="22" customHeight="1" x14ac:dyDescent="0.35">
      <c r="A14" s="182" t="s">
        <v>20</v>
      </c>
      <c r="B14" s="83">
        <v>102</v>
      </c>
      <c r="C14" s="84">
        <v>10</v>
      </c>
      <c r="D14" s="120">
        <v>94.804244107172664</v>
      </c>
      <c r="E14" s="86">
        <v>30.1</v>
      </c>
      <c r="F14" s="95">
        <v>2</v>
      </c>
      <c r="G14" s="87">
        <v>117.7</v>
      </c>
      <c r="H14" s="84">
        <v>6</v>
      </c>
      <c r="I14" s="120">
        <v>104.22875635080335</v>
      </c>
      <c r="J14" s="86">
        <v>30.1</v>
      </c>
      <c r="K14" s="95">
        <v>6</v>
      </c>
      <c r="L14" s="87">
        <v>103.9</v>
      </c>
      <c r="M14" s="84">
        <v>13</v>
      </c>
      <c r="N14" s="120">
        <v>90.799629250868989</v>
      </c>
      <c r="O14" s="86">
        <v>28.5</v>
      </c>
      <c r="P14" s="95">
        <v>8</v>
      </c>
      <c r="Q14" s="87">
        <v>107.86666666666667</v>
      </c>
      <c r="R14" s="84">
        <v>8</v>
      </c>
      <c r="S14" s="86">
        <v>29.566666666666666</v>
      </c>
      <c r="T14" s="95">
        <v>4</v>
      </c>
      <c r="U14" s="13"/>
      <c r="V14" s="131">
        <v>186.3</v>
      </c>
      <c r="W14" s="84">
        <v>1</v>
      </c>
      <c r="X14" s="132">
        <v>114</v>
      </c>
      <c r="Y14" s="133">
        <v>32.9</v>
      </c>
      <c r="Z14" s="84">
        <v>7</v>
      </c>
      <c r="AA14" s="131">
        <v>185.7</v>
      </c>
      <c r="AB14" s="84">
        <v>1</v>
      </c>
      <c r="AC14" s="133">
        <v>116</v>
      </c>
      <c r="AD14" s="151">
        <v>34.700000000000003</v>
      </c>
      <c r="AE14" s="95">
        <v>5</v>
      </c>
      <c r="AF14" s="145">
        <v>186</v>
      </c>
      <c r="AG14" s="84">
        <v>1</v>
      </c>
      <c r="AH14" s="147">
        <v>33.799999999999997</v>
      </c>
      <c r="AI14" s="95">
        <f t="shared" si="0"/>
        <v>7</v>
      </c>
    </row>
    <row r="15" spans="1:35" ht="22" customHeight="1" x14ac:dyDescent="0.35">
      <c r="A15" s="182" t="s">
        <v>29</v>
      </c>
      <c r="B15" s="83">
        <v>104.3</v>
      </c>
      <c r="C15" s="84">
        <v>9</v>
      </c>
      <c r="D15" s="120">
        <v>96.941986866452041</v>
      </c>
      <c r="E15" s="86">
        <v>29.6</v>
      </c>
      <c r="F15" s="95">
        <v>4</v>
      </c>
      <c r="G15" s="87">
        <v>125.7</v>
      </c>
      <c r="H15" s="84">
        <v>2</v>
      </c>
      <c r="I15" s="120">
        <v>111.31312381729805</v>
      </c>
      <c r="J15" s="86">
        <v>31.7</v>
      </c>
      <c r="K15" s="95">
        <v>1</v>
      </c>
      <c r="L15" s="87">
        <v>120</v>
      </c>
      <c r="M15" s="84">
        <v>3</v>
      </c>
      <c r="N15" s="120">
        <v>104.86963917328467</v>
      </c>
      <c r="O15" s="86">
        <v>31.8</v>
      </c>
      <c r="P15" s="95">
        <v>1</v>
      </c>
      <c r="Q15" s="87">
        <v>116.66666666666667</v>
      </c>
      <c r="R15" s="84">
        <v>3</v>
      </c>
      <c r="S15" s="86">
        <v>31.033333333333331</v>
      </c>
      <c r="T15" s="95">
        <v>1</v>
      </c>
      <c r="U15" s="13"/>
      <c r="V15" s="131">
        <v>177.3</v>
      </c>
      <c r="W15" s="84">
        <v>3</v>
      </c>
      <c r="X15" s="132">
        <v>108.5</v>
      </c>
      <c r="Y15" s="133">
        <v>35.4</v>
      </c>
      <c r="Z15" s="84">
        <v>2</v>
      </c>
      <c r="AA15" s="131">
        <v>170</v>
      </c>
      <c r="AB15" s="84">
        <v>4</v>
      </c>
      <c r="AC15" s="133">
        <v>106.2</v>
      </c>
      <c r="AD15" s="151">
        <v>37</v>
      </c>
      <c r="AE15" s="95">
        <v>1</v>
      </c>
      <c r="AF15" s="145">
        <v>173.65</v>
      </c>
      <c r="AG15" s="84">
        <v>3</v>
      </c>
      <c r="AH15" s="147">
        <v>36.200000000000003</v>
      </c>
      <c r="AI15" s="95">
        <f t="shared" si="0"/>
        <v>2</v>
      </c>
    </row>
    <row r="16" spans="1:35" ht="22" customHeight="1" x14ac:dyDescent="0.35">
      <c r="A16" s="182" t="s">
        <v>21</v>
      </c>
      <c r="B16" s="83">
        <v>108</v>
      </c>
      <c r="C16" s="84">
        <v>7</v>
      </c>
      <c r="D16" s="120">
        <v>100.38096434877106</v>
      </c>
      <c r="E16" s="86">
        <v>28.2</v>
      </c>
      <c r="F16" s="95">
        <v>6</v>
      </c>
      <c r="G16" s="87">
        <v>105.9</v>
      </c>
      <c r="H16" s="84">
        <v>8</v>
      </c>
      <c r="I16" s="120">
        <v>93.779314337723676</v>
      </c>
      <c r="J16" s="86">
        <v>29.9</v>
      </c>
      <c r="K16" s="95">
        <v>7</v>
      </c>
      <c r="L16" s="87">
        <v>114.2</v>
      </c>
      <c r="M16" s="84">
        <v>8</v>
      </c>
      <c r="N16" s="120">
        <v>99.800939946575923</v>
      </c>
      <c r="O16" s="86">
        <v>30</v>
      </c>
      <c r="P16" s="95">
        <v>2</v>
      </c>
      <c r="Q16" s="87">
        <v>109.36666666666667</v>
      </c>
      <c r="R16" s="84">
        <v>6</v>
      </c>
      <c r="S16" s="86">
        <v>29.366666666666664</v>
      </c>
      <c r="T16" s="95">
        <v>6</v>
      </c>
      <c r="U16" s="13"/>
      <c r="V16" s="131">
        <v>175.7</v>
      </c>
      <c r="W16" s="84">
        <v>4</v>
      </c>
      <c r="X16" s="132">
        <v>107.5</v>
      </c>
      <c r="Y16" s="133">
        <v>32.1</v>
      </c>
      <c r="Z16" s="84">
        <v>11</v>
      </c>
      <c r="AA16" s="131">
        <v>162</v>
      </c>
      <c r="AB16" s="84">
        <v>9</v>
      </c>
      <c r="AC16" s="133">
        <v>101.2</v>
      </c>
      <c r="AD16" s="151">
        <v>36.5</v>
      </c>
      <c r="AE16" s="95">
        <v>3</v>
      </c>
      <c r="AF16" s="145">
        <v>168.85</v>
      </c>
      <c r="AG16" s="84">
        <v>5</v>
      </c>
      <c r="AH16" s="147">
        <v>34.299999999999997</v>
      </c>
      <c r="AI16" s="95">
        <f t="shared" si="0"/>
        <v>4</v>
      </c>
    </row>
    <row r="17" spans="1:35" ht="22" customHeight="1" x14ac:dyDescent="0.35">
      <c r="A17" s="182" t="s">
        <v>30</v>
      </c>
      <c r="B17" s="83">
        <v>84.1</v>
      </c>
      <c r="C17" s="84">
        <v>14</v>
      </c>
      <c r="D17" s="120">
        <v>78.167028719737459</v>
      </c>
      <c r="E17" s="86">
        <v>26.9</v>
      </c>
      <c r="F17" s="95">
        <v>12</v>
      </c>
      <c r="G17" s="87">
        <v>100</v>
      </c>
      <c r="H17" s="84">
        <v>13</v>
      </c>
      <c r="I17" s="120">
        <v>88.554593331183824</v>
      </c>
      <c r="J17" s="86">
        <v>28.8</v>
      </c>
      <c r="K17" s="95">
        <v>10</v>
      </c>
      <c r="L17" s="87">
        <v>117.4</v>
      </c>
      <c r="M17" s="84">
        <v>6</v>
      </c>
      <c r="N17" s="120">
        <v>102.59746365786351</v>
      </c>
      <c r="O17" s="86">
        <v>27.9</v>
      </c>
      <c r="P17" s="95">
        <v>10</v>
      </c>
      <c r="Q17" s="87">
        <v>100.5</v>
      </c>
      <c r="R17" s="84">
        <v>15</v>
      </c>
      <c r="S17" s="86">
        <v>27.866666666666664</v>
      </c>
      <c r="T17" s="95">
        <v>10</v>
      </c>
      <c r="U17" s="13"/>
      <c r="V17" s="131">
        <v>166.1</v>
      </c>
      <c r="W17" s="84">
        <v>6</v>
      </c>
      <c r="X17" s="132">
        <v>101.6</v>
      </c>
      <c r="Y17" s="133">
        <v>31.9</v>
      </c>
      <c r="Z17" s="84">
        <v>12</v>
      </c>
      <c r="AA17" s="131">
        <v>148.69999999999999</v>
      </c>
      <c r="AB17" s="84">
        <v>10</v>
      </c>
      <c r="AC17" s="133">
        <v>92.9</v>
      </c>
      <c r="AD17" s="151">
        <v>33.700000000000003</v>
      </c>
      <c r="AE17" s="95">
        <v>10</v>
      </c>
      <c r="AF17" s="145">
        <v>157.39999999999998</v>
      </c>
      <c r="AG17" s="84">
        <v>9</v>
      </c>
      <c r="AH17" s="147">
        <v>32.799999999999997</v>
      </c>
      <c r="AI17" s="95">
        <f t="shared" si="0"/>
        <v>11</v>
      </c>
    </row>
    <row r="18" spans="1:35" ht="22" customHeight="1" x14ac:dyDescent="0.35">
      <c r="A18" s="182" t="s">
        <v>31</v>
      </c>
      <c r="B18" s="83">
        <v>110.9</v>
      </c>
      <c r="C18" s="84">
        <v>6</v>
      </c>
      <c r="D18" s="120">
        <v>103.07637913221028</v>
      </c>
      <c r="E18" s="86">
        <v>27</v>
      </c>
      <c r="F18" s="95">
        <v>11</v>
      </c>
      <c r="G18" s="87">
        <v>100.1</v>
      </c>
      <c r="H18" s="84">
        <v>12</v>
      </c>
      <c r="I18" s="120">
        <v>88.643147924514992</v>
      </c>
      <c r="J18" s="86">
        <v>30.5</v>
      </c>
      <c r="K18" s="95">
        <v>4</v>
      </c>
      <c r="L18" s="87">
        <v>119.2</v>
      </c>
      <c r="M18" s="84">
        <v>5</v>
      </c>
      <c r="N18" s="120">
        <v>104.17050824546277</v>
      </c>
      <c r="O18" s="86">
        <v>29.7</v>
      </c>
      <c r="P18" s="95">
        <v>4</v>
      </c>
      <c r="Q18" s="87">
        <v>110.06666666666666</v>
      </c>
      <c r="R18" s="84">
        <v>5</v>
      </c>
      <c r="S18" s="86">
        <v>29.066666666666666</v>
      </c>
      <c r="T18" s="95">
        <v>7</v>
      </c>
      <c r="U18" s="13"/>
      <c r="V18" s="131">
        <v>120</v>
      </c>
      <c r="W18" s="84">
        <v>15</v>
      </c>
      <c r="X18" s="132">
        <v>73.400000000000006</v>
      </c>
      <c r="Y18" s="133">
        <v>32.299999999999997</v>
      </c>
      <c r="Z18" s="84">
        <v>10</v>
      </c>
      <c r="AA18" s="131">
        <v>114.5</v>
      </c>
      <c r="AB18" s="84">
        <v>14</v>
      </c>
      <c r="AC18" s="133">
        <v>71.5</v>
      </c>
      <c r="AD18" s="151">
        <v>32.299999999999997</v>
      </c>
      <c r="AE18" s="95">
        <v>15</v>
      </c>
      <c r="AF18" s="145">
        <v>117.25</v>
      </c>
      <c r="AG18" s="84">
        <v>15</v>
      </c>
      <c r="AH18" s="147">
        <v>32.299999999999997</v>
      </c>
      <c r="AI18" s="95">
        <f t="shared" si="0"/>
        <v>12</v>
      </c>
    </row>
    <row r="19" spans="1:35" ht="22" customHeight="1" thickBot="1" x14ac:dyDescent="0.4">
      <c r="A19" s="182" t="s">
        <v>32</v>
      </c>
      <c r="B19" s="96">
        <v>127.2</v>
      </c>
      <c r="C19" s="91">
        <v>2</v>
      </c>
      <c r="D19" s="121">
        <v>118.22646912188593</v>
      </c>
      <c r="E19" s="97">
        <v>27.2</v>
      </c>
      <c r="F19" s="98">
        <v>10</v>
      </c>
      <c r="G19" s="122">
        <v>118.5</v>
      </c>
      <c r="H19" s="91">
        <v>5</v>
      </c>
      <c r="I19" s="121">
        <v>104.93719309745282</v>
      </c>
      <c r="J19" s="97">
        <v>29.9</v>
      </c>
      <c r="K19" s="98">
        <v>7</v>
      </c>
      <c r="L19" s="122">
        <v>115.3</v>
      </c>
      <c r="M19" s="91">
        <v>7</v>
      </c>
      <c r="N19" s="121">
        <v>100.76224497233102</v>
      </c>
      <c r="O19" s="97">
        <v>29.3</v>
      </c>
      <c r="P19" s="98">
        <v>6</v>
      </c>
      <c r="Q19" s="122">
        <v>120.33333333333333</v>
      </c>
      <c r="R19" s="91">
        <v>2</v>
      </c>
      <c r="S19" s="97">
        <v>28.799999999999997</v>
      </c>
      <c r="T19" s="98">
        <v>8</v>
      </c>
      <c r="U19" s="191"/>
      <c r="V19" s="137">
        <v>174.2</v>
      </c>
      <c r="W19" s="91">
        <v>5</v>
      </c>
      <c r="X19" s="138">
        <v>106.6</v>
      </c>
      <c r="Y19" s="139">
        <v>35.299999999999997</v>
      </c>
      <c r="Z19" s="91">
        <v>3</v>
      </c>
      <c r="AA19" s="137">
        <v>166.3</v>
      </c>
      <c r="AB19" s="91">
        <v>7</v>
      </c>
      <c r="AC19" s="139">
        <v>103.9</v>
      </c>
      <c r="AD19" s="152">
        <v>35.4</v>
      </c>
      <c r="AE19" s="98">
        <v>4</v>
      </c>
      <c r="AF19" s="146">
        <v>170.25</v>
      </c>
      <c r="AG19" s="91">
        <v>4</v>
      </c>
      <c r="AH19" s="153">
        <v>35.349999999999994</v>
      </c>
      <c r="AI19" s="98">
        <f t="shared" si="0"/>
        <v>3</v>
      </c>
    </row>
    <row r="20" spans="1:35" s="1" customFormat="1" ht="15.5" x14ac:dyDescent="0.35">
      <c r="A20" s="319" t="s">
        <v>48</v>
      </c>
      <c r="B20" s="239">
        <v>107.59012</v>
      </c>
      <c r="C20" s="239"/>
      <c r="D20" s="239"/>
      <c r="E20" s="239">
        <v>28.758019999999998</v>
      </c>
      <c r="F20" s="239"/>
      <c r="G20" s="239">
        <v>112.92469</v>
      </c>
      <c r="H20" s="239"/>
      <c r="I20" s="239"/>
      <c r="J20" s="239">
        <v>30.777159999999999</v>
      </c>
      <c r="K20" s="239"/>
      <c r="L20" s="277">
        <v>114.42778</v>
      </c>
      <c r="M20" s="277"/>
      <c r="N20" s="277"/>
      <c r="O20" s="277">
        <v>29.345680000000002</v>
      </c>
      <c r="P20" s="296"/>
      <c r="Q20" s="320">
        <v>111.64753</v>
      </c>
      <c r="R20" s="288"/>
      <c r="S20" s="320">
        <v>29.626953333333333</v>
      </c>
      <c r="T20" s="289"/>
      <c r="U20" s="190"/>
      <c r="V20" s="327">
        <v>163.41049000000001</v>
      </c>
      <c r="W20" s="277"/>
      <c r="X20" s="277"/>
      <c r="Y20" s="277">
        <v>33.728400000000001</v>
      </c>
      <c r="Z20" s="328"/>
      <c r="AA20" s="329">
        <v>160.02530999999999</v>
      </c>
      <c r="AB20" s="288"/>
      <c r="AC20" s="288"/>
      <c r="AD20" s="330">
        <v>35.138269999999999</v>
      </c>
      <c r="AE20" s="289"/>
      <c r="AF20" s="331">
        <v>161.71789999999999</v>
      </c>
      <c r="AG20" s="332"/>
      <c r="AH20" s="333">
        <v>34.433335</v>
      </c>
      <c r="AI20" s="289"/>
    </row>
    <row r="21" spans="1:35" ht="15.5" x14ac:dyDescent="0.35">
      <c r="A21" s="321" t="s">
        <v>49</v>
      </c>
      <c r="B21" s="249">
        <v>15.1</v>
      </c>
      <c r="C21" s="248"/>
      <c r="D21" s="249"/>
      <c r="E21" s="249">
        <v>1.1000000000000001</v>
      </c>
      <c r="F21" s="248"/>
      <c r="G21" s="249">
        <v>10.607100000000001</v>
      </c>
      <c r="H21" s="248"/>
      <c r="I21" s="249"/>
      <c r="J21" s="249">
        <v>1.54006</v>
      </c>
      <c r="K21" s="248"/>
      <c r="L21" s="253">
        <v>11.154299999999999</v>
      </c>
      <c r="M21" s="280"/>
      <c r="N21" s="253"/>
      <c r="O21" s="253">
        <v>1.0738300000000001</v>
      </c>
      <c r="P21" s="322"/>
      <c r="Q21" s="298"/>
      <c r="R21" s="298"/>
      <c r="S21" s="298"/>
      <c r="T21" s="299"/>
      <c r="V21" s="9">
        <v>10.801</v>
      </c>
      <c r="W21" s="280"/>
      <c r="X21" s="253"/>
      <c r="Y21" s="253">
        <v>0.65334999999999999</v>
      </c>
      <c r="Z21" s="334"/>
      <c r="AA21" s="335">
        <v>22.8902</v>
      </c>
      <c r="AB21" s="249"/>
      <c r="AC21" s="249"/>
      <c r="AD21" s="336">
        <v>0.47076000000000001</v>
      </c>
      <c r="AE21" s="337"/>
      <c r="AF21" s="298"/>
      <c r="AG21" s="298"/>
      <c r="AH21" s="338"/>
      <c r="AI21" s="299"/>
    </row>
    <row r="22" spans="1:35" ht="15.5" x14ac:dyDescent="0.35">
      <c r="A22" s="321" t="s">
        <v>50</v>
      </c>
      <c r="B22" s="249">
        <v>19.486999999999998</v>
      </c>
      <c r="C22" s="248"/>
      <c r="D22" s="249"/>
      <c r="E22" s="249">
        <v>1.3552200000000001</v>
      </c>
      <c r="F22" s="248"/>
      <c r="G22" s="249">
        <v>13.648899999999999</v>
      </c>
      <c r="H22" s="248"/>
      <c r="I22" s="249"/>
      <c r="J22" s="249">
        <v>1.9817</v>
      </c>
      <c r="K22" s="248"/>
      <c r="L22" s="253">
        <v>14.3536</v>
      </c>
      <c r="M22" s="280"/>
      <c r="N22" s="253"/>
      <c r="O22" s="253">
        <v>1.3818299999999999</v>
      </c>
      <c r="P22" s="322"/>
      <c r="Q22" s="298"/>
      <c r="R22" s="298"/>
      <c r="S22" s="298"/>
      <c r="T22" s="299"/>
      <c r="V22" s="9">
        <v>13.898400000000001</v>
      </c>
      <c r="W22" s="280"/>
      <c r="X22" s="253"/>
      <c r="Y22" s="253">
        <v>0.8407</v>
      </c>
      <c r="Z22" s="334"/>
      <c r="AA22" s="9">
        <v>29.4543</v>
      </c>
      <c r="AB22" s="249"/>
      <c r="AC22" s="249"/>
      <c r="AD22" s="281">
        <v>0.60579000000000005</v>
      </c>
      <c r="AE22" s="337"/>
      <c r="AF22" s="297"/>
      <c r="AG22" s="291"/>
      <c r="AH22" s="339"/>
      <c r="AI22" s="299"/>
    </row>
    <row r="23" spans="1:35" ht="15.5" x14ac:dyDescent="0.35">
      <c r="A23" s="321" t="s">
        <v>51</v>
      </c>
      <c r="B23" s="249">
        <v>13.361370000000001</v>
      </c>
      <c r="C23" s="248"/>
      <c r="D23" s="249"/>
      <c r="E23" s="249">
        <v>3.4763799999999998</v>
      </c>
      <c r="F23" s="248"/>
      <c r="G23" s="249">
        <v>8.9202999999999992</v>
      </c>
      <c r="H23" s="248"/>
      <c r="I23" s="249"/>
      <c r="J23" s="249">
        <v>4.7520199999999999</v>
      </c>
      <c r="K23" s="248"/>
      <c r="L23" s="253">
        <v>9.2560500000000001</v>
      </c>
      <c r="M23" s="280"/>
      <c r="N23" s="253"/>
      <c r="O23" s="253">
        <v>3.4746000000000001</v>
      </c>
      <c r="P23" s="322"/>
      <c r="Q23" s="298"/>
      <c r="R23" s="298"/>
      <c r="S23" s="298"/>
      <c r="T23" s="299"/>
      <c r="V23" s="9">
        <v>6.3285099999999996</v>
      </c>
      <c r="W23" s="280"/>
      <c r="X23" s="253"/>
      <c r="Y23" s="253">
        <v>1.8406</v>
      </c>
      <c r="Z23" s="334"/>
      <c r="AA23" s="340">
        <v>13.87125</v>
      </c>
      <c r="AB23" s="341"/>
      <c r="AC23" s="341"/>
      <c r="AD23" s="342">
        <v>1.3622799999999999</v>
      </c>
      <c r="AE23" s="299"/>
      <c r="AF23" s="290"/>
      <c r="AG23" s="298"/>
      <c r="AH23" s="338"/>
      <c r="AI23" s="299"/>
    </row>
    <row r="24" spans="1:35" ht="16" thickBot="1" x14ac:dyDescent="0.4">
      <c r="A24" s="323" t="s">
        <v>52</v>
      </c>
      <c r="B24" s="259">
        <v>3</v>
      </c>
      <c r="C24" s="258"/>
      <c r="D24" s="259"/>
      <c r="E24" s="259">
        <v>3</v>
      </c>
      <c r="F24" s="258"/>
      <c r="G24" s="259">
        <v>3</v>
      </c>
      <c r="H24" s="258"/>
      <c r="I24" s="259"/>
      <c r="J24" s="259">
        <v>3</v>
      </c>
      <c r="K24" s="258"/>
      <c r="L24" s="263">
        <v>3</v>
      </c>
      <c r="M24" s="284"/>
      <c r="N24" s="263"/>
      <c r="O24" s="263">
        <v>3</v>
      </c>
      <c r="P24" s="324"/>
      <c r="Q24" s="325"/>
      <c r="R24" s="325"/>
      <c r="S24" s="325"/>
      <c r="T24" s="326"/>
      <c r="V24" s="257">
        <v>3</v>
      </c>
      <c r="W24" s="258"/>
      <c r="X24" s="259"/>
      <c r="Y24" s="259">
        <v>3</v>
      </c>
      <c r="Z24" s="343"/>
      <c r="AA24" s="344">
        <v>3</v>
      </c>
      <c r="AB24" s="325"/>
      <c r="AC24" s="325"/>
      <c r="AD24" s="345">
        <v>3</v>
      </c>
      <c r="AE24" s="326"/>
      <c r="AF24" s="293"/>
      <c r="AG24" s="325"/>
      <c r="AH24" s="346"/>
      <c r="AI24" s="326"/>
    </row>
    <row r="25" spans="1:35" x14ac:dyDescent="0.35">
      <c r="A25" s="8"/>
      <c r="C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U25" s="15"/>
    </row>
    <row r="26" spans="1:35" ht="15.5" x14ac:dyDescent="0.35">
      <c r="A26" s="8"/>
      <c r="B26" s="71" t="s">
        <v>58</v>
      </c>
      <c r="C26" s="72"/>
      <c r="D26" s="72"/>
      <c r="E26" s="72"/>
      <c r="F26" s="73"/>
      <c r="G26"/>
      <c r="H26"/>
      <c r="I26"/>
      <c r="J26" s="59"/>
      <c r="K26"/>
      <c r="L26"/>
      <c r="M26"/>
      <c r="N26"/>
      <c r="O26" s="74"/>
      <c r="Q26" s="5"/>
      <c r="U26" s="15"/>
    </row>
    <row r="27" spans="1:35" ht="17" x14ac:dyDescent="0.35">
      <c r="B27" s="104" t="s">
        <v>59</v>
      </c>
      <c r="C27" s="105"/>
      <c r="D27" s="104"/>
      <c r="E27" s="104"/>
      <c r="F27" s="105"/>
      <c r="G27" s="104"/>
      <c r="H27" s="104"/>
      <c r="I27" s="106"/>
      <c r="J27" s="104"/>
      <c r="K27" s="32"/>
      <c r="L27" s="33"/>
      <c r="Q27" s="5"/>
    </row>
  </sheetData>
  <mergeCells count="23">
    <mergeCell ref="AF2:AI2"/>
    <mergeCell ref="AF3:AG3"/>
    <mergeCell ref="AH3:AI3"/>
    <mergeCell ref="V1:AI1"/>
    <mergeCell ref="V2:Z2"/>
    <mergeCell ref="AA2:AE2"/>
    <mergeCell ref="V3:X3"/>
    <mergeCell ref="Y3:Z3"/>
    <mergeCell ref="AA3:AC3"/>
    <mergeCell ref="AD3:AE3"/>
    <mergeCell ref="O3:P3"/>
    <mergeCell ref="Q3:R3"/>
    <mergeCell ref="S3:T3"/>
    <mergeCell ref="B1:T1"/>
    <mergeCell ref="B2:F2"/>
    <mergeCell ref="G2:K2"/>
    <mergeCell ref="L2:P2"/>
    <mergeCell ref="Q2:T2"/>
    <mergeCell ref="B3:D3"/>
    <mergeCell ref="E3:F3"/>
    <mergeCell ref="G3:I3"/>
    <mergeCell ref="J3:K3"/>
    <mergeCell ref="L3:N3"/>
  </mergeCells>
  <pageMargins left="0.25" right="0.25" top="0.75" bottom="0.4" header="0.3" footer="0.3"/>
  <pageSetup scale="70" orientation="landscape" r:id="rId1"/>
  <headerFooter>
    <oddHeader xml:space="preserve">&amp;C&amp;"-,Bold"&amp;14Summary - 2017 and 2018 Drill Plots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1"/>
  <sheetViews>
    <sheetView tabSelected="1" workbookViewId="0">
      <selection activeCell="K1" sqref="K1:P1"/>
    </sheetView>
  </sheetViews>
  <sheetFormatPr defaultColWidth="11.1796875" defaultRowHeight="14.5" x14ac:dyDescent="0.35"/>
  <cols>
    <col min="1" max="1" width="12" style="26" bestFit="1" customWidth="1"/>
    <col min="2" max="2" width="5.453125" style="26" bestFit="1" customWidth="1"/>
    <col min="3" max="3" width="4.81640625" style="26" bestFit="1" customWidth="1"/>
    <col min="4" max="4" width="7.26953125" style="26" bestFit="1" customWidth="1"/>
    <col min="5" max="5" width="4.1796875" style="26" bestFit="1" customWidth="1"/>
    <col min="6" max="6" width="8.453125" style="26" customWidth="1"/>
    <col min="7" max="7" width="4.54296875" style="26" bestFit="1" customWidth="1"/>
    <col min="8" max="8" width="6.54296875" style="26" customWidth="1"/>
    <col min="9" max="9" width="4.7265625" style="26" bestFit="1" customWidth="1"/>
    <col min="10" max="10" width="1.54296875" style="194" customWidth="1"/>
    <col min="11" max="11" width="5.453125" style="28" bestFit="1" customWidth="1"/>
    <col min="12" max="12" width="3.81640625" style="26" bestFit="1" customWidth="1"/>
    <col min="13" max="13" width="5.453125" style="26" customWidth="1"/>
    <col min="14" max="14" width="3.81640625" style="26" bestFit="1" customWidth="1"/>
    <col min="15" max="15" width="8.1796875" style="26" customWidth="1"/>
    <col min="16" max="16" width="4.453125" style="26" bestFit="1" customWidth="1"/>
    <col min="17" max="17" width="5.453125" style="26" customWidth="1"/>
    <col min="18" max="18" width="1.54296875" style="194" customWidth="1"/>
    <col min="19" max="19" width="6.81640625" style="26" bestFit="1" customWidth="1"/>
    <col min="20" max="20" width="3.81640625" style="26" bestFit="1" customWidth="1"/>
    <col min="21" max="21" width="6.453125" style="26" bestFit="1" customWidth="1"/>
    <col min="22" max="22" width="3.81640625" style="26" bestFit="1" customWidth="1"/>
    <col min="23" max="23" width="8.7265625" style="26" customWidth="1"/>
    <col min="24" max="25" width="4.81640625" style="26" bestFit="1" customWidth="1"/>
    <col min="26" max="27" width="4.81640625" style="26" customWidth="1"/>
    <col min="28" max="28" width="1.54296875" style="200" customWidth="1"/>
    <col min="29" max="29" width="7.7265625" style="26" bestFit="1" customWidth="1"/>
    <col min="30" max="30" width="3.81640625" style="26" bestFit="1" customWidth="1"/>
    <col min="31" max="31" width="5.453125" style="26" customWidth="1"/>
    <col min="32" max="32" width="3.81640625" style="26" bestFit="1" customWidth="1"/>
    <col min="33" max="33" width="8.1796875" style="26" customWidth="1"/>
    <col min="34" max="34" width="4.453125" style="26" bestFit="1" customWidth="1"/>
    <col min="35" max="35" width="6.26953125" style="26" customWidth="1"/>
    <col min="36" max="36" width="4.7265625" style="26" bestFit="1" customWidth="1"/>
    <col min="37" max="16384" width="11.1796875" style="26"/>
  </cols>
  <sheetData>
    <row r="1" spans="1:28" s="25" customFormat="1" ht="21.5" thickBot="1" x14ac:dyDescent="0.55000000000000004">
      <c r="A1" s="232"/>
      <c r="B1" s="380">
        <v>2018</v>
      </c>
      <c r="C1" s="380"/>
      <c r="D1" s="380"/>
      <c r="E1" s="380"/>
      <c r="F1" s="380"/>
      <c r="G1" s="380"/>
      <c r="H1" s="380"/>
      <c r="I1" s="380"/>
      <c r="J1" s="46"/>
      <c r="K1" s="379">
        <v>2017</v>
      </c>
      <c r="L1" s="379"/>
      <c r="M1" s="379"/>
      <c r="N1" s="379"/>
      <c r="O1" s="379"/>
      <c r="P1" s="379"/>
      <c r="Q1" s="233"/>
      <c r="R1" s="234"/>
      <c r="S1" s="379">
        <v>2016</v>
      </c>
      <c r="T1" s="379"/>
      <c r="U1" s="379"/>
      <c r="V1" s="379"/>
      <c r="W1" s="379"/>
      <c r="X1" s="379"/>
      <c r="Y1" s="379"/>
      <c r="Z1" s="233"/>
      <c r="AA1" s="233"/>
      <c r="AB1" s="197"/>
    </row>
    <row r="2" spans="1:28" s="42" customFormat="1" ht="30" customHeight="1" x14ac:dyDescent="0.35">
      <c r="A2" s="192" t="s">
        <v>9</v>
      </c>
      <c r="B2" s="355" t="s">
        <v>2</v>
      </c>
      <c r="C2" s="356"/>
      <c r="D2" s="357" t="s">
        <v>54</v>
      </c>
      <c r="E2" s="364"/>
      <c r="F2" s="2" t="s">
        <v>33</v>
      </c>
      <c r="G2" s="3" t="s">
        <v>5</v>
      </c>
      <c r="H2" s="2" t="s">
        <v>35</v>
      </c>
      <c r="I2" s="4" t="s">
        <v>7</v>
      </c>
      <c r="J2" s="47"/>
      <c r="K2" s="355" t="s">
        <v>2</v>
      </c>
      <c r="L2" s="356"/>
      <c r="M2" s="357" t="s">
        <v>3</v>
      </c>
      <c r="N2" s="364"/>
      <c r="O2" s="2" t="s">
        <v>33</v>
      </c>
      <c r="P2" s="3" t="s">
        <v>5</v>
      </c>
      <c r="Q2" s="6" t="s">
        <v>7</v>
      </c>
      <c r="R2" s="45"/>
      <c r="S2" s="355" t="s">
        <v>2</v>
      </c>
      <c r="T2" s="356"/>
      <c r="U2" s="357" t="s">
        <v>3</v>
      </c>
      <c r="V2" s="364"/>
      <c r="W2" s="2" t="s">
        <v>33</v>
      </c>
      <c r="X2" s="3" t="s">
        <v>5</v>
      </c>
      <c r="Y2" s="6" t="s">
        <v>35</v>
      </c>
      <c r="Z2" s="52" t="s">
        <v>7</v>
      </c>
      <c r="AA2" s="17" t="s">
        <v>8</v>
      </c>
      <c r="AB2" s="198"/>
    </row>
    <row r="3" spans="1:28" ht="15" thickBot="1" x14ac:dyDescent="0.4">
      <c r="A3" s="193"/>
      <c r="B3" s="19" t="s">
        <v>10</v>
      </c>
      <c r="C3" s="29" t="s">
        <v>11</v>
      </c>
      <c r="D3" s="21" t="s">
        <v>13</v>
      </c>
      <c r="E3" s="30" t="s">
        <v>11</v>
      </c>
      <c r="F3" s="20" t="s">
        <v>14</v>
      </c>
      <c r="G3" s="22" t="s">
        <v>15</v>
      </c>
      <c r="H3" s="29" t="s">
        <v>16</v>
      </c>
      <c r="I3" s="24" t="s">
        <v>16</v>
      </c>
      <c r="J3" s="48"/>
      <c r="K3" s="44" t="s">
        <v>10</v>
      </c>
      <c r="L3" s="23" t="s">
        <v>36</v>
      </c>
      <c r="M3" s="37" t="s">
        <v>13</v>
      </c>
      <c r="N3" s="50" t="s">
        <v>36</v>
      </c>
      <c r="O3" s="36" t="s">
        <v>14</v>
      </c>
      <c r="P3" s="39" t="s">
        <v>15</v>
      </c>
      <c r="Q3" s="40" t="s">
        <v>16</v>
      </c>
      <c r="R3" s="195"/>
      <c r="S3" s="34" t="s">
        <v>10</v>
      </c>
      <c r="T3" s="23" t="s">
        <v>36</v>
      </c>
      <c r="U3" s="37" t="s">
        <v>37</v>
      </c>
      <c r="V3" s="50" t="s">
        <v>36</v>
      </c>
      <c r="W3" s="36" t="s">
        <v>14</v>
      </c>
      <c r="X3" s="39" t="s">
        <v>15</v>
      </c>
      <c r="Y3" s="40" t="s">
        <v>16</v>
      </c>
      <c r="Z3" s="24" t="s">
        <v>16</v>
      </c>
      <c r="AA3" s="31" t="s">
        <v>16</v>
      </c>
      <c r="AB3" s="199"/>
    </row>
    <row r="4" spans="1:28" s="27" customFormat="1" ht="15.5" x14ac:dyDescent="0.35">
      <c r="A4" s="181" t="s">
        <v>23</v>
      </c>
      <c r="B4" s="107">
        <v>80.099999999999994</v>
      </c>
      <c r="C4" s="81">
        <v>15</v>
      </c>
      <c r="D4" s="108">
        <v>26.2</v>
      </c>
      <c r="E4" s="89">
        <v>14</v>
      </c>
      <c r="F4" s="110">
        <v>154.19999999999999</v>
      </c>
      <c r="G4" s="110">
        <v>36.6</v>
      </c>
      <c r="H4" s="110">
        <v>3</v>
      </c>
      <c r="I4" s="111">
        <v>6</v>
      </c>
      <c r="J4" s="49"/>
      <c r="K4" s="126">
        <v>143.19999999999999</v>
      </c>
      <c r="L4" s="81">
        <v>12</v>
      </c>
      <c r="M4" s="148">
        <v>30.9</v>
      </c>
      <c r="N4" s="81">
        <v>15</v>
      </c>
      <c r="O4" s="129">
        <v>155</v>
      </c>
      <c r="P4" s="129">
        <v>43</v>
      </c>
      <c r="Q4" s="130">
        <v>3</v>
      </c>
      <c r="R4" s="196"/>
      <c r="S4" s="107">
        <v>130.1</v>
      </c>
      <c r="T4" s="81">
        <v>8</v>
      </c>
      <c r="U4" s="108">
        <v>29.3</v>
      </c>
      <c r="V4" s="81">
        <v>9</v>
      </c>
      <c r="W4" s="110">
        <v>156.30000000000001</v>
      </c>
      <c r="X4" s="110">
        <v>39.700000000000003</v>
      </c>
      <c r="Y4" s="110">
        <v>3</v>
      </c>
      <c r="Z4" s="110">
        <v>4.5</v>
      </c>
      <c r="AA4" s="111">
        <v>4.7</v>
      </c>
      <c r="AB4" s="194"/>
    </row>
    <row r="5" spans="1:28" s="27" customFormat="1" ht="15.5" x14ac:dyDescent="0.35">
      <c r="A5" s="182" t="s">
        <v>18</v>
      </c>
      <c r="B5" s="83">
        <v>104.4</v>
      </c>
      <c r="C5" s="84">
        <v>8</v>
      </c>
      <c r="D5" s="86">
        <v>29.1</v>
      </c>
      <c r="E5" s="90">
        <v>5</v>
      </c>
      <c r="F5" s="88">
        <v>150.69999999999999</v>
      </c>
      <c r="G5" s="88">
        <v>28.6</v>
      </c>
      <c r="H5" s="88">
        <v>5</v>
      </c>
      <c r="I5" s="114">
        <v>4.5</v>
      </c>
      <c r="J5" s="49"/>
      <c r="K5" s="131">
        <v>140.69999999999999</v>
      </c>
      <c r="L5" s="84">
        <v>13</v>
      </c>
      <c r="M5" s="151">
        <v>33.700000000000003</v>
      </c>
      <c r="N5" s="84">
        <v>5</v>
      </c>
      <c r="O5" s="134">
        <v>151.1</v>
      </c>
      <c r="P5" s="134">
        <v>40.799999999999997</v>
      </c>
      <c r="Q5" s="135">
        <v>4</v>
      </c>
      <c r="R5" s="196"/>
      <c r="S5" s="83">
        <v>125.7</v>
      </c>
      <c r="T5" s="84">
        <v>11</v>
      </c>
      <c r="U5" s="86">
        <v>31</v>
      </c>
      <c r="V5" s="84">
        <v>5</v>
      </c>
      <c r="W5" s="88">
        <v>154.30000000000001</v>
      </c>
      <c r="X5" s="88">
        <v>35.299999999999997</v>
      </c>
      <c r="Y5" s="88">
        <v>4.3</v>
      </c>
      <c r="Z5" s="88">
        <v>4.5</v>
      </c>
      <c r="AA5" s="114">
        <v>5.3</v>
      </c>
      <c r="AB5" s="194"/>
    </row>
    <row r="6" spans="1:28" s="27" customFormat="1" ht="15.5" x14ac:dyDescent="0.35">
      <c r="A6" s="182" t="s">
        <v>24</v>
      </c>
      <c r="B6" s="83">
        <v>97.5</v>
      </c>
      <c r="C6" s="84">
        <v>11</v>
      </c>
      <c r="D6" s="86">
        <v>30.4</v>
      </c>
      <c r="E6" s="90">
        <v>1</v>
      </c>
      <c r="F6" s="88">
        <v>150.4</v>
      </c>
      <c r="G6" s="88">
        <v>35.9</v>
      </c>
      <c r="H6" s="88">
        <v>2</v>
      </c>
      <c r="I6" s="114">
        <v>5.5</v>
      </c>
      <c r="J6" s="49"/>
      <c r="K6" s="131">
        <v>146.30000000000001</v>
      </c>
      <c r="L6" s="84">
        <v>11</v>
      </c>
      <c r="M6" s="151">
        <v>34.5</v>
      </c>
      <c r="N6" s="84">
        <v>4</v>
      </c>
      <c r="O6" s="134">
        <v>150.9</v>
      </c>
      <c r="P6" s="134">
        <v>43.9</v>
      </c>
      <c r="Q6" s="135">
        <v>8</v>
      </c>
      <c r="R6" s="196"/>
      <c r="S6" s="83">
        <v>134.1</v>
      </c>
      <c r="T6" s="84">
        <v>6</v>
      </c>
      <c r="U6" s="86">
        <v>31.9</v>
      </c>
      <c r="V6" s="84">
        <v>4</v>
      </c>
      <c r="W6" s="88">
        <v>153.69999999999999</v>
      </c>
      <c r="X6" s="88">
        <v>39.700000000000003</v>
      </c>
      <c r="Y6" s="88">
        <v>5.3</v>
      </c>
      <c r="Z6" s="88">
        <v>7</v>
      </c>
      <c r="AA6" s="114">
        <v>3.7</v>
      </c>
      <c r="AB6" s="194"/>
    </row>
    <row r="7" spans="1:28" s="27" customFormat="1" ht="15.5" x14ac:dyDescent="0.35">
      <c r="A7" s="182" t="s">
        <v>25</v>
      </c>
      <c r="B7" s="83">
        <v>117.9</v>
      </c>
      <c r="C7" s="84">
        <v>3</v>
      </c>
      <c r="D7" s="86">
        <v>27.7</v>
      </c>
      <c r="E7" s="90">
        <v>7</v>
      </c>
      <c r="F7" s="88">
        <v>155.19999999999999</v>
      </c>
      <c r="G7" s="88">
        <v>37.4</v>
      </c>
      <c r="H7" s="88">
        <v>3</v>
      </c>
      <c r="I7" s="114">
        <v>5.5</v>
      </c>
      <c r="J7" s="49"/>
      <c r="K7" s="131">
        <v>129.6</v>
      </c>
      <c r="L7" s="84">
        <v>14</v>
      </c>
      <c r="M7" s="151">
        <v>32.5</v>
      </c>
      <c r="N7" s="84">
        <v>9</v>
      </c>
      <c r="O7" s="134">
        <v>157.30000000000001</v>
      </c>
      <c r="P7" s="134">
        <v>44.3</v>
      </c>
      <c r="Q7" s="135">
        <v>6.5</v>
      </c>
      <c r="R7" s="196"/>
      <c r="S7" s="83">
        <v>108.4</v>
      </c>
      <c r="T7" s="84">
        <v>15</v>
      </c>
      <c r="U7" s="86">
        <v>25.6</v>
      </c>
      <c r="V7" s="84">
        <v>15</v>
      </c>
      <c r="W7" s="88">
        <v>158.69999999999999</v>
      </c>
      <c r="X7" s="88">
        <v>39</v>
      </c>
      <c r="Y7" s="88">
        <v>3.7</v>
      </c>
      <c r="Z7" s="88">
        <v>4.5</v>
      </c>
      <c r="AA7" s="114">
        <v>5.7</v>
      </c>
      <c r="AB7" s="194"/>
    </row>
    <row r="8" spans="1:28" s="27" customFormat="1" ht="15.5" x14ac:dyDescent="0.35">
      <c r="A8" s="182" t="s">
        <v>26</v>
      </c>
      <c r="B8" s="83">
        <v>111.8</v>
      </c>
      <c r="C8" s="84">
        <v>4</v>
      </c>
      <c r="D8" s="86">
        <v>26.2</v>
      </c>
      <c r="E8" s="90">
        <v>14</v>
      </c>
      <c r="F8" s="88">
        <v>153.4</v>
      </c>
      <c r="G8" s="88">
        <v>37.700000000000003</v>
      </c>
      <c r="H8" s="88">
        <v>3</v>
      </c>
      <c r="I8" s="114">
        <v>6</v>
      </c>
      <c r="J8" s="49"/>
      <c r="K8" s="131">
        <v>146.69999999999999</v>
      </c>
      <c r="L8" s="84">
        <v>10</v>
      </c>
      <c r="M8" s="151">
        <v>31.5</v>
      </c>
      <c r="N8" s="84">
        <v>13</v>
      </c>
      <c r="O8" s="134">
        <v>155.4</v>
      </c>
      <c r="P8" s="134">
        <v>43.9</v>
      </c>
      <c r="Q8" s="135">
        <v>7.5</v>
      </c>
      <c r="R8" s="196"/>
      <c r="S8" s="83">
        <v>143.80000000000001</v>
      </c>
      <c r="T8" s="84">
        <v>3</v>
      </c>
      <c r="U8" s="86">
        <v>29.5</v>
      </c>
      <c r="V8" s="84">
        <v>8</v>
      </c>
      <c r="W8" s="88">
        <v>157</v>
      </c>
      <c r="X8" s="88">
        <v>40.299999999999997</v>
      </c>
      <c r="Y8" s="88">
        <v>6</v>
      </c>
      <c r="Z8" s="88">
        <v>5.5</v>
      </c>
      <c r="AA8" s="114">
        <v>4.7</v>
      </c>
      <c r="AB8" s="194"/>
    </row>
    <row r="9" spans="1:28" s="27" customFormat="1" ht="15.5" x14ac:dyDescent="0.35">
      <c r="A9" s="182" t="s">
        <v>19</v>
      </c>
      <c r="B9" s="83">
        <v>132.80000000000001</v>
      </c>
      <c r="C9" s="84">
        <v>1</v>
      </c>
      <c r="D9" s="86">
        <v>27.5</v>
      </c>
      <c r="E9" s="90">
        <v>8</v>
      </c>
      <c r="F9" s="88">
        <v>152</v>
      </c>
      <c r="G9" s="88">
        <v>34.700000000000003</v>
      </c>
      <c r="H9" s="88">
        <v>1</v>
      </c>
      <c r="I9" s="114">
        <v>4</v>
      </c>
      <c r="J9" s="49"/>
      <c r="K9" s="131">
        <v>165.7</v>
      </c>
      <c r="L9" s="84">
        <v>7</v>
      </c>
      <c r="M9" s="151">
        <v>32.6</v>
      </c>
      <c r="N9" s="84">
        <v>8</v>
      </c>
      <c r="O9" s="134">
        <v>153.19999999999999</v>
      </c>
      <c r="P9" s="134">
        <v>44.5</v>
      </c>
      <c r="Q9" s="135">
        <v>3.5</v>
      </c>
      <c r="R9" s="196"/>
      <c r="S9" s="83">
        <v>140.6</v>
      </c>
      <c r="T9" s="84">
        <v>4</v>
      </c>
      <c r="U9" s="86">
        <v>29</v>
      </c>
      <c r="V9" s="84">
        <v>11</v>
      </c>
      <c r="W9" s="88">
        <v>156.30000000000001</v>
      </c>
      <c r="X9" s="88">
        <v>38.299999999999997</v>
      </c>
      <c r="Y9" s="88">
        <v>2</v>
      </c>
      <c r="Z9" s="88">
        <v>2.5</v>
      </c>
      <c r="AA9" s="114">
        <v>4.3</v>
      </c>
      <c r="AB9" s="194"/>
    </row>
    <row r="10" spans="1:28" s="27" customFormat="1" ht="15.5" x14ac:dyDescent="0.35">
      <c r="A10" s="182" t="s">
        <v>27</v>
      </c>
      <c r="B10" s="83">
        <v>91.5</v>
      </c>
      <c r="C10" s="84">
        <v>12</v>
      </c>
      <c r="D10" s="86">
        <v>27.4</v>
      </c>
      <c r="E10" s="90">
        <v>9</v>
      </c>
      <c r="F10" s="88">
        <v>151.5</v>
      </c>
      <c r="G10" s="88">
        <v>32.4</v>
      </c>
      <c r="H10" s="88">
        <v>1</v>
      </c>
      <c r="I10" s="114">
        <v>4.5</v>
      </c>
      <c r="J10" s="49"/>
      <c r="K10" s="131">
        <v>165</v>
      </c>
      <c r="L10" s="84">
        <v>8</v>
      </c>
      <c r="M10" s="151">
        <v>33</v>
      </c>
      <c r="N10" s="84">
        <v>6</v>
      </c>
      <c r="O10" s="134">
        <v>153</v>
      </c>
      <c r="P10" s="134">
        <v>44.6</v>
      </c>
      <c r="Q10" s="135">
        <v>4.5</v>
      </c>
      <c r="R10" s="196"/>
      <c r="S10" s="83">
        <v>135.5</v>
      </c>
      <c r="T10" s="84">
        <v>5</v>
      </c>
      <c r="U10" s="86">
        <v>32.700000000000003</v>
      </c>
      <c r="V10" s="84">
        <v>2</v>
      </c>
      <c r="W10" s="88">
        <v>155.30000000000001</v>
      </c>
      <c r="X10" s="88">
        <v>37.299999999999997</v>
      </c>
      <c r="Y10" s="88">
        <v>4.7</v>
      </c>
      <c r="Z10" s="88">
        <v>5</v>
      </c>
      <c r="AA10" s="114">
        <v>5.3</v>
      </c>
      <c r="AB10" s="194"/>
    </row>
    <row r="11" spans="1:28" s="27" customFormat="1" ht="15.5" x14ac:dyDescent="0.35">
      <c r="A11" s="182" t="s">
        <v>28</v>
      </c>
      <c r="B11" s="83">
        <v>89.6</v>
      </c>
      <c r="C11" s="84">
        <v>13</v>
      </c>
      <c r="D11" s="86">
        <v>26.3</v>
      </c>
      <c r="E11" s="90">
        <v>13</v>
      </c>
      <c r="F11" s="88">
        <v>152</v>
      </c>
      <c r="G11" s="88">
        <v>35.700000000000003</v>
      </c>
      <c r="H11" s="88">
        <v>5</v>
      </c>
      <c r="I11" s="114">
        <v>5.5</v>
      </c>
      <c r="J11" s="49"/>
      <c r="K11" s="131">
        <v>157.4</v>
      </c>
      <c r="L11" s="84">
        <v>9</v>
      </c>
      <c r="M11" s="151">
        <v>31.2</v>
      </c>
      <c r="N11" s="84">
        <v>14</v>
      </c>
      <c r="O11" s="134">
        <v>153.80000000000001</v>
      </c>
      <c r="P11" s="134">
        <v>46</v>
      </c>
      <c r="Q11" s="135">
        <v>6</v>
      </c>
      <c r="R11" s="196"/>
      <c r="S11" s="83">
        <v>129.80000000000001</v>
      </c>
      <c r="T11" s="84">
        <v>9</v>
      </c>
      <c r="U11" s="86">
        <v>28.9</v>
      </c>
      <c r="V11" s="84">
        <v>12</v>
      </c>
      <c r="W11" s="88">
        <v>156.69999999999999</v>
      </c>
      <c r="X11" s="88">
        <v>39</v>
      </c>
      <c r="Y11" s="88">
        <v>1</v>
      </c>
      <c r="Z11" s="88">
        <v>5</v>
      </c>
      <c r="AA11" s="114">
        <v>4</v>
      </c>
      <c r="AB11" s="194"/>
    </row>
    <row r="12" spans="1:28" s="27" customFormat="1" ht="15.5" x14ac:dyDescent="0.35">
      <c r="A12" s="182" t="s">
        <v>22</v>
      </c>
      <c r="B12" s="83">
        <v>111.3</v>
      </c>
      <c r="C12" s="84">
        <v>5</v>
      </c>
      <c r="D12" s="86">
        <v>30</v>
      </c>
      <c r="E12" s="90">
        <v>3</v>
      </c>
      <c r="F12" s="88">
        <v>151.80000000000001</v>
      </c>
      <c r="G12" s="88">
        <v>28.8</v>
      </c>
      <c r="H12" s="88">
        <v>1</v>
      </c>
      <c r="I12" s="114">
        <v>4.5</v>
      </c>
      <c r="J12" s="49"/>
      <c r="K12" s="131">
        <v>181.2</v>
      </c>
      <c r="L12" s="84">
        <v>2</v>
      </c>
      <c r="M12" s="151">
        <v>36.299999999999997</v>
      </c>
      <c r="N12" s="84">
        <v>1</v>
      </c>
      <c r="O12" s="134">
        <v>152.30000000000001</v>
      </c>
      <c r="P12" s="134">
        <v>42.8</v>
      </c>
      <c r="Q12" s="135">
        <v>3.5</v>
      </c>
      <c r="R12" s="196"/>
      <c r="S12" s="83">
        <v>146.19999999999999</v>
      </c>
      <c r="T12" s="84">
        <v>1</v>
      </c>
      <c r="U12" s="86">
        <v>32.1</v>
      </c>
      <c r="V12" s="84">
        <v>3</v>
      </c>
      <c r="W12" s="88">
        <v>153.69999999999999</v>
      </c>
      <c r="X12" s="88">
        <v>33.299999999999997</v>
      </c>
      <c r="Y12" s="88">
        <v>1</v>
      </c>
      <c r="Z12" s="88">
        <v>3.5</v>
      </c>
      <c r="AA12" s="114">
        <v>5.3</v>
      </c>
      <c r="AB12" s="194"/>
    </row>
    <row r="13" spans="1:28" s="27" customFormat="1" ht="15.5" x14ac:dyDescent="0.35">
      <c r="A13" s="182" t="s">
        <v>20</v>
      </c>
      <c r="B13" s="83">
        <v>102</v>
      </c>
      <c r="C13" s="84">
        <v>10</v>
      </c>
      <c r="D13" s="86">
        <v>30.1</v>
      </c>
      <c r="E13" s="90">
        <v>2</v>
      </c>
      <c r="F13" s="88">
        <v>150.6</v>
      </c>
      <c r="G13" s="88">
        <v>32.5</v>
      </c>
      <c r="H13" s="88">
        <v>3</v>
      </c>
      <c r="I13" s="114">
        <v>4.5</v>
      </c>
      <c r="J13" s="49"/>
      <c r="K13" s="131">
        <v>186.3</v>
      </c>
      <c r="L13" s="84">
        <v>1</v>
      </c>
      <c r="M13" s="151">
        <v>32.9</v>
      </c>
      <c r="N13" s="84">
        <v>7</v>
      </c>
      <c r="O13" s="134">
        <v>152</v>
      </c>
      <c r="P13" s="134">
        <v>45.1</v>
      </c>
      <c r="Q13" s="135">
        <v>4</v>
      </c>
      <c r="R13" s="196"/>
      <c r="S13" s="83">
        <v>145.9</v>
      </c>
      <c r="T13" s="84">
        <v>2</v>
      </c>
      <c r="U13" s="86">
        <v>28.4</v>
      </c>
      <c r="V13" s="84">
        <v>13</v>
      </c>
      <c r="W13" s="88">
        <v>155</v>
      </c>
      <c r="X13" s="88">
        <v>37.700000000000003</v>
      </c>
      <c r="Y13" s="88">
        <v>3.7</v>
      </c>
      <c r="Z13" s="88">
        <v>4</v>
      </c>
      <c r="AA13" s="114">
        <v>5.7</v>
      </c>
      <c r="AB13" s="194"/>
    </row>
    <row r="14" spans="1:28" s="27" customFormat="1" ht="15.5" x14ac:dyDescent="0.35">
      <c r="A14" s="182" t="s">
        <v>29</v>
      </c>
      <c r="B14" s="83">
        <v>104.3</v>
      </c>
      <c r="C14" s="84">
        <v>9</v>
      </c>
      <c r="D14" s="86">
        <v>29.6</v>
      </c>
      <c r="E14" s="90">
        <v>4</v>
      </c>
      <c r="F14" s="88">
        <v>150.69999999999999</v>
      </c>
      <c r="G14" s="88">
        <v>38.9</v>
      </c>
      <c r="H14" s="88">
        <v>2</v>
      </c>
      <c r="I14" s="114">
        <v>4.5</v>
      </c>
      <c r="J14" s="49"/>
      <c r="K14" s="131">
        <v>177.3</v>
      </c>
      <c r="L14" s="84">
        <v>3</v>
      </c>
      <c r="M14" s="151">
        <v>35.4</v>
      </c>
      <c r="N14" s="84">
        <v>2</v>
      </c>
      <c r="O14" s="134">
        <v>150.19999999999999</v>
      </c>
      <c r="P14" s="134">
        <v>49.4</v>
      </c>
      <c r="Q14" s="135">
        <v>6</v>
      </c>
      <c r="R14" s="196"/>
      <c r="S14" s="83">
        <v>131.30000000000001</v>
      </c>
      <c r="T14" s="84">
        <v>7</v>
      </c>
      <c r="U14" s="86">
        <v>33.9</v>
      </c>
      <c r="V14" s="84">
        <v>1</v>
      </c>
      <c r="W14" s="88">
        <v>151</v>
      </c>
      <c r="X14" s="88">
        <v>41</v>
      </c>
      <c r="Y14" s="88">
        <v>3.7</v>
      </c>
      <c r="Z14" s="88">
        <v>5.5</v>
      </c>
      <c r="AA14" s="114">
        <v>3.3</v>
      </c>
      <c r="AB14" s="194"/>
    </row>
    <row r="15" spans="1:28" s="27" customFormat="1" ht="15.5" x14ac:dyDescent="0.35">
      <c r="A15" s="182" t="s">
        <v>21</v>
      </c>
      <c r="B15" s="83">
        <v>108</v>
      </c>
      <c r="C15" s="84">
        <v>7</v>
      </c>
      <c r="D15" s="86">
        <v>28.2</v>
      </c>
      <c r="E15" s="90">
        <v>6</v>
      </c>
      <c r="F15" s="88">
        <v>150.69999999999999</v>
      </c>
      <c r="G15" s="88">
        <v>32.799999999999997</v>
      </c>
      <c r="H15" s="88">
        <v>2</v>
      </c>
      <c r="I15" s="114">
        <v>5.5</v>
      </c>
      <c r="J15" s="49"/>
      <c r="K15" s="131">
        <v>175.7</v>
      </c>
      <c r="L15" s="84">
        <v>4</v>
      </c>
      <c r="M15" s="151">
        <v>32.1</v>
      </c>
      <c r="N15" s="84">
        <v>11</v>
      </c>
      <c r="O15" s="134">
        <v>153.80000000000001</v>
      </c>
      <c r="P15" s="134">
        <v>44.4</v>
      </c>
      <c r="Q15" s="135">
        <v>5.5</v>
      </c>
      <c r="R15" s="196"/>
      <c r="S15" s="83">
        <v>128.5</v>
      </c>
      <c r="T15" s="84">
        <v>10</v>
      </c>
      <c r="U15" s="86">
        <v>29.3</v>
      </c>
      <c r="V15" s="84">
        <v>9</v>
      </c>
      <c r="W15" s="88">
        <v>155</v>
      </c>
      <c r="X15" s="88">
        <v>38.700000000000003</v>
      </c>
      <c r="Y15" s="88">
        <v>2.2999999999999998</v>
      </c>
      <c r="Z15" s="88">
        <v>5</v>
      </c>
      <c r="AA15" s="114">
        <v>5.7</v>
      </c>
      <c r="AB15" s="194"/>
    </row>
    <row r="16" spans="1:28" s="27" customFormat="1" ht="15.5" x14ac:dyDescent="0.35">
      <c r="A16" s="182" t="s">
        <v>30</v>
      </c>
      <c r="B16" s="83">
        <v>84.1</v>
      </c>
      <c r="C16" s="84">
        <v>14</v>
      </c>
      <c r="D16" s="86">
        <v>26.9</v>
      </c>
      <c r="E16" s="90">
        <v>12</v>
      </c>
      <c r="F16" s="88">
        <v>151.1</v>
      </c>
      <c r="G16" s="88">
        <v>33.299999999999997</v>
      </c>
      <c r="H16" s="88">
        <v>2</v>
      </c>
      <c r="I16" s="114">
        <v>7</v>
      </c>
      <c r="J16" s="49"/>
      <c r="K16" s="131">
        <v>166.1</v>
      </c>
      <c r="L16" s="84">
        <v>6</v>
      </c>
      <c r="M16" s="151">
        <v>31.9</v>
      </c>
      <c r="N16" s="84">
        <v>12</v>
      </c>
      <c r="O16" s="134">
        <v>152.69999999999999</v>
      </c>
      <c r="P16" s="134">
        <v>40.6</v>
      </c>
      <c r="Q16" s="135">
        <v>6</v>
      </c>
      <c r="R16" s="196"/>
      <c r="S16" s="83">
        <v>123</v>
      </c>
      <c r="T16" s="84">
        <v>13</v>
      </c>
      <c r="U16" s="86">
        <v>28</v>
      </c>
      <c r="V16" s="84">
        <v>14</v>
      </c>
      <c r="W16" s="88">
        <v>155.69999999999999</v>
      </c>
      <c r="X16" s="88">
        <v>36.299999999999997</v>
      </c>
      <c r="Y16" s="88">
        <v>1.3</v>
      </c>
      <c r="Z16" s="88">
        <v>6</v>
      </c>
      <c r="AA16" s="114">
        <v>6</v>
      </c>
      <c r="AB16" s="194"/>
    </row>
    <row r="17" spans="1:28" s="27" customFormat="1" ht="15.5" x14ac:dyDescent="0.35">
      <c r="A17" s="182" t="s">
        <v>31</v>
      </c>
      <c r="B17" s="83">
        <v>110.9</v>
      </c>
      <c r="C17" s="84">
        <v>6</v>
      </c>
      <c r="D17" s="86">
        <v>27</v>
      </c>
      <c r="E17" s="90">
        <v>11</v>
      </c>
      <c r="F17" s="88">
        <v>151.4</v>
      </c>
      <c r="G17" s="88">
        <v>41.5</v>
      </c>
      <c r="H17" s="88">
        <v>2</v>
      </c>
      <c r="I17" s="114">
        <v>6</v>
      </c>
      <c r="J17" s="49"/>
      <c r="K17" s="131">
        <v>120</v>
      </c>
      <c r="L17" s="84">
        <v>15</v>
      </c>
      <c r="M17" s="151">
        <v>32.299999999999997</v>
      </c>
      <c r="N17" s="84">
        <v>10</v>
      </c>
      <c r="O17" s="134">
        <v>154.6</v>
      </c>
      <c r="P17" s="134">
        <v>45.9</v>
      </c>
      <c r="Q17" s="135">
        <v>5.5</v>
      </c>
      <c r="R17" s="196"/>
      <c r="S17" s="83">
        <v>116.8</v>
      </c>
      <c r="T17" s="84">
        <v>14</v>
      </c>
      <c r="U17" s="86">
        <v>30.7</v>
      </c>
      <c r="V17" s="84">
        <v>6</v>
      </c>
      <c r="W17" s="88">
        <v>157</v>
      </c>
      <c r="X17" s="88">
        <v>43.3</v>
      </c>
      <c r="Y17" s="88">
        <v>1.3</v>
      </c>
      <c r="Z17" s="88">
        <v>4.0999999999999996</v>
      </c>
      <c r="AA17" s="114">
        <v>2.7</v>
      </c>
      <c r="AB17" s="194"/>
    </row>
    <row r="18" spans="1:28" s="27" customFormat="1" ht="16" thickBot="1" x14ac:dyDescent="0.4">
      <c r="A18" s="182" t="s">
        <v>32</v>
      </c>
      <c r="B18" s="96">
        <v>127.2</v>
      </c>
      <c r="C18" s="91">
        <v>2</v>
      </c>
      <c r="D18" s="97">
        <v>27.2</v>
      </c>
      <c r="E18" s="93">
        <v>10</v>
      </c>
      <c r="F18" s="123">
        <v>156</v>
      </c>
      <c r="G18" s="123">
        <v>37.700000000000003</v>
      </c>
      <c r="H18" s="123">
        <v>2</v>
      </c>
      <c r="I18" s="136">
        <v>4</v>
      </c>
      <c r="J18" s="49"/>
      <c r="K18" s="137">
        <v>174.2</v>
      </c>
      <c r="L18" s="91">
        <v>5</v>
      </c>
      <c r="M18" s="152">
        <v>35.299999999999997</v>
      </c>
      <c r="N18" s="91">
        <v>3</v>
      </c>
      <c r="O18" s="140">
        <v>155</v>
      </c>
      <c r="P18" s="140">
        <v>47.2</v>
      </c>
      <c r="Q18" s="141">
        <v>4</v>
      </c>
      <c r="R18" s="196"/>
      <c r="S18" s="96">
        <v>123.4</v>
      </c>
      <c r="T18" s="91">
        <v>12</v>
      </c>
      <c r="U18" s="97">
        <v>30.7</v>
      </c>
      <c r="V18" s="91">
        <v>6</v>
      </c>
      <c r="W18" s="123">
        <v>159.30000000000001</v>
      </c>
      <c r="X18" s="123">
        <v>37.700000000000003</v>
      </c>
      <c r="Y18" s="123">
        <v>1.3</v>
      </c>
      <c r="Z18" s="123">
        <v>2.5</v>
      </c>
      <c r="AA18" s="136">
        <v>3</v>
      </c>
      <c r="AB18" s="194"/>
    </row>
    <row r="19" spans="1:28" ht="15.5" x14ac:dyDescent="0.35">
      <c r="A19" s="305" t="s">
        <v>48</v>
      </c>
      <c r="B19" s="347">
        <v>107.59012</v>
      </c>
      <c r="C19" s="239"/>
      <c r="D19" s="348">
        <v>28.758019999999998</v>
      </c>
      <c r="E19" s="242"/>
      <c r="F19" s="239">
        <v>151.54938000000001</v>
      </c>
      <c r="G19" s="349">
        <v>32.234569999999998</v>
      </c>
      <c r="H19" s="277">
        <v>1.8827199999999999</v>
      </c>
      <c r="I19" s="350">
        <v>5</v>
      </c>
      <c r="J19" s="201"/>
      <c r="K19" s="211">
        <v>163.41049000000001</v>
      </c>
      <c r="L19" s="212"/>
      <c r="M19" s="213">
        <v>33.728400000000001</v>
      </c>
      <c r="N19" s="214"/>
      <c r="O19" s="212">
        <v>151.72221999999999</v>
      </c>
      <c r="P19" s="215">
        <v>42.907409999999999</v>
      </c>
      <c r="Q19" s="216">
        <v>4.7685199999999996</v>
      </c>
      <c r="R19" s="201"/>
      <c r="S19" s="347">
        <v>135.01049</v>
      </c>
      <c r="T19" s="351"/>
      <c r="U19" s="348">
        <v>30.859259999999999</v>
      </c>
      <c r="V19" s="242"/>
      <c r="W19" s="239">
        <v>154.95061999999999</v>
      </c>
      <c r="X19" s="349">
        <v>37.413580000000003</v>
      </c>
      <c r="Y19" s="239">
        <v>3.8333300000000001</v>
      </c>
      <c r="Z19" s="348">
        <v>3.8908999999999998</v>
      </c>
      <c r="AA19" s="352">
        <v>4.9691400000000003</v>
      </c>
    </row>
    <row r="20" spans="1:28" ht="15.5" x14ac:dyDescent="0.35">
      <c r="A20" s="306" t="s">
        <v>49</v>
      </c>
      <c r="B20" s="247">
        <v>15.1</v>
      </c>
      <c r="C20" s="248"/>
      <c r="D20" s="250">
        <v>1.1000000000000001</v>
      </c>
      <c r="E20" s="251"/>
      <c r="F20" s="249">
        <v>0.65</v>
      </c>
      <c r="G20" s="252">
        <v>1.3979999999999999</v>
      </c>
      <c r="H20" s="253">
        <v>1.0698000000000001</v>
      </c>
      <c r="I20" s="254">
        <v>0.97899999999999998</v>
      </c>
      <c r="J20" s="202">
        <v>1.54006</v>
      </c>
      <c r="K20" s="218">
        <v>10.801</v>
      </c>
      <c r="L20" s="219"/>
      <c r="M20" s="220">
        <v>0.65334999999999999</v>
      </c>
      <c r="N20" s="221"/>
      <c r="O20" s="217">
        <v>0.63009999999999999</v>
      </c>
      <c r="P20" s="222">
        <v>1.5</v>
      </c>
      <c r="Q20" s="223">
        <v>2.1160000000000001</v>
      </c>
      <c r="R20" s="231"/>
      <c r="S20" s="247">
        <v>11.331799999999999</v>
      </c>
      <c r="T20" s="353"/>
      <c r="U20" s="250">
        <v>1.4251499999999999</v>
      </c>
      <c r="V20" s="251"/>
      <c r="W20" s="249">
        <v>0.74109999999999998</v>
      </c>
      <c r="X20" s="252">
        <v>1.216</v>
      </c>
      <c r="Y20" s="249">
        <v>1.5169999999999999</v>
      </c>
      <c r="Z20" s="250">
        <v>1.0860000000000001</v>
      </c>
      <c r="AA20" s="337">
        <v>0.87</v>
      </c>
    </row>
    <row r="21" spans="1:28" ht="15.5" x14ac:dyDescent="0.35">
      <c r="A21" s="306" t="s">
        <v>50</v>
      </c>
      <c r="B21" s="247">
        <v>19.486999999999998</v>
      </c>
      <c r="C21" s="248"/>
      <c r="D21" s="250">
        <v>1.3552200000000001</v>
      </c>
      <c r="E21" s="251"/>
      <c r="F21" s="249">
        <v>0.83840000000000003</v>
      </c>
      <c r="G21" s="252">
        <v>1.79</v>
      </c>
      <c r="H21" s="253">
        <v>1.0698000000000001</v>
      </c>
      <c r="I21" s="254">
        <v>1.2629999999999999</v>
      </c>
      <c r="J21" s="203"/>
      <c r="K21" s="218">
        <v>13.898400000000001</v>
      </c>
      <c r="L21" s="219"/>
      <c r="M21" s="220">
        <v>0.8407</v>
      </c>
      <c r="N21" s="221"/>
      <c r="O21" s="217">
        <v>0.81079999999999997</v>
      </c>
      <c r="P21" s="222">
        <v>2.0230999999999999</v>
      </c>
      <c r="Q21" s="223">
        <v>1.4</v>
      </c>
      <c r="R21" s="203"/>
      <c r="S21" s="247">
        <v>14.581300000000001</v>
      </c>
      <c r="T21" s="353"/>
      <c r="U21" s="250">
        <v>1.8338300000000001</v>
      </c>
      <c r="V21" s="251"/>
      <c r="W21" s="249">
        <v>0.92359999999999998</v>
      </c>
      <c r="X21" s="252">
        <v>1.56</v>
      </c>
      <c r="Y21" s="249">
        <v>1.9530000000000001</v>
      </c>
      <c r="Z21" s="250">
        <v>1.401</v>
      </c>
      <c r="AA21" s="337">
        <v>1.1200000000000001</v>
      </c>
    </row>
    <row r="22" spans="1:28" ht="15.5" x14ac:dyDescent="0.35">
      <c r="A22" s="306" t="s">
        <v>51</v>
      </c>
      <c r="B22" s="247">
        <v>13.361370000000001</v>
      </c>
      <c r="C22" s="248"/>
      <c r="D22" s="250">
        <v>3.4763799999999998</v>
      </c>
      <c r="E22" s="251"/>
      <c r="F22" s="249">
        <v>0.40833000000000003</v>
      </c>
      <c r="G22" s="252">
        <v>4.1191899999999997</v>
      </c>
      <c r="H22" s="253">
        <v>53.965200000000003</v>
      </c>
      <c r="I22" s="254">
        <v>15.936249999999999</v>
      </c>
      <c r="J22" s="203"/>
      <c r="K22" s="218">
        <v>6.3285099999999996</v>
      </c>
      <c r="L22" s="219"/>
      <c r="M22" s="220">
        <v>1.8406</v>
      </c>
      <c r="N22" s="221"/>
      <c r="O22" s="217">
        <v>0.40773999999999999</v>
      </c>
      <c r="P22" s="222">
        <v>3.49621</v>
      </c>
      <c r="Q22" s="223">
        <v>18.504950000000001</v>
      </c>
      <c r="R22" s="203"/>
      <c r="S22" s="247">
        <v>7.5137</v>
      </c>
      <c r="T22" s="353"/>
      <c r="U22" s="250">
        <v>4.3184899999999997</v>
      </c>
      <c r="V22" s="251"/>
      <c r="W22" s="249">
        <v>0.51544999999999996</v>
      </c>
      <c r="X22" s="252">
        <v>4.1367599999999998</v>
      </c>
      <c r="Y22" s="249">
        <v>45.112830000000002</v>
      </c>
      <c r="Z22" s="250">
        <v>24.340820000000001</v>
      </c>
      <c r="AA22" s="337">
        <v>26.298749999999998</v>
      </c>
    </row>
    <row r="23" spans="1:28" ht="16" thickBot="1" x14ac:dyDescent="0.4">
      <c r="A23" s="307" t="s">
        <v>52</v>
      </c>
      <c r="B23" s="257">
        <v>3</v>
      </c>
      <c r="C23" s="258"/>
      <c r="D23" s="260">
        <v>3</v>
      </c>
      <c r="E23" s="261"/>
      <c r="F23" s="259">
        <v>3</v>
      </c>
      <c r="G23" s="262">
        <v>3</v>
      </c>
      <c r="H23" s="263">
        <v>3</v>
      </c>
      <c r="I23" s="264">
        <v>2</v>
      </c>
      <c r="J23" s="203"/>
      <c r="K23" s="224">
        <v>3</v>
      </c>
      <c r="L23" s="225"/>
      <c r="M23" s="226">
        <v>3</v>
      </c>
      <c r="N23" s="227"/>
      <c r="O23" s="228">
        <v>3</v>
      </c>
      <c r="P23" s="229">
        <v>3</v>
      </c>
      <c r="Q23" s="230">
        <v>2</v>
      </c>
      <c r="R23" s="203"/>
      <c r="S23" s="257">
        <v>3</v>
      </c>
      <c r="T23" s="354"/>
      <c r="U23" s="260">
        <v>3</v>
      </c>
      <c r="V23" s="261"/>
      <c r="W23" s="259">
        <v>3</v>
      </c>
      <c r="X23" s="262">
        <v>3</v>
      </c>
      <c r="Y23" s="259">
        <v>3</v>
      </c>
      <c r="Z23" s="260">
        <v>2</v>
      </c>
      <c r="AA23" s="318">
        <v>3</v>
      </c>
    </row>
    <row r="24" spans="1:28" ht="15.5" x14ac:dyDescent="0.35">
      <c r="A24" s="27"/>
    </row>
    <row r="25" spans="1:28" ht="15" customHeight="1" x14ac:dyDescent="0.35">
      <c r="B25" s="71" t="s">
        <v>58</v>
      </c>
      <c r="C25" s="72"/>
      <c r="D25" s="72"/>
      <c r="E25" s="72"/>
      <c r="F25" s="73"/>
      <c r="G25"/>
      <c r="H25"/>
      <c r="I25"/>
      <c r="J25" s="59"/>
      <c r="K25"/>
      <c r="L25"/>
      <c r="M25"/>
      <c r="N25" s="74"/>
      <c r="O25" s="5"/>
      <c r="P25" s="5"/>
    </row>
    <row r="26" spans="1:28" ht="17" x14ac:dyDescent="0.35">
      <c r="B26" s="104" t="s">
        <v>59</v>
      </c>
      <c r="C26" s="105"/>
      <c r="D26" s="104"/>
      <c r="E26" s="104"/>
      <c r="F26" s="105"/>
      <c r="G26" s="104"/>
      <c r="H26" s="104"/>
      <c r="I26" s="106"/>
      <c r="J26" s="178"/>
      <c r="K26" s="33"/>
      <c r="L26" s="5"/>
      <c r="M26" s="16"/>
      <c r="N26" s="16"/>
      <c r="O26" s="5"/>
      <c r="P26" s="5"/>
    </row>
    <row r="28" spans="1:28" ht="19" thickBot="1" x14ac:dyDescent="0.5">
      <c r="A28" s="235"/>
      <c r="B28" s="379" t="s">
        <v>45</v>
      </c>
      <c r="C28" s="379"/>
      <c r="D28" s="379"/>
      <c r="E28" s="379"/>
      <c r="F28" s="379"/>
      <c r="G28" s="379"/>
      <c r="H28" s="236"/>
      <c r="I28" s="236"/>
    </row>
    <row r="29" spans="1:28" ht="30" customHeight="1" x14ac:dyDescent="0.35">
      <c r="A29" s="192" t="s">
        <v>9</v>
      </c>
      <c r="B29" s="355" t="s">
        <v>2</v>
      </c>
      <c r="C29" s="356"/>
      <c r="D29" s="357" t="s">
        <v>3</v>
      </c>
      <c r="E29" s="364"/>
      <c r="F29" s="2" t="s">
        <v>33</v>
      </c>
      <c r="G29" s="4" t="s">
        <v>5</v>
      </c>
      <c r="H29" s="3" t="s">
        <v>35</v>
      </c>
      <c r="I29" s="6" t="s">
        <v>7</v>
      </c>
    </row>
    <row r="30" spans="1:28" ht="15" thickBot="1" x14ac:dyDescent="0.4">
      <c r="A30" s="193"/>
      <c r="B30" s="19" t="s">
        <v>10</v>
      </c>
      <c r="C30" s="29" t="s">
        <v>36</v>
      </c>
      <c r="D30" s="21" t="s">
        <v>13</v>
      </c>
      <c r="E30" s="30" t="s">
        <v>36</v>
      </c>
      <c r="F30" s="20" t="s">
        <v>14</v>
      </c>
      <c r="G30" s="21" t="s">
        <v>15</v>
      </c>
      <c r="H30" s="22" t="s">
        <v>16</v>
      </c>
      <c r="I30" s="51" t="s">
        <v>16</v>
      </c>
    </row>
    <row r="31" spans="1:28" ht="15.5" x14ac:dyDescent="0.35">
      <c r="A31" s="181" t="s">
        <v>23</v>
      </c>
      <c r="B31" s="160">
        <v>117.8</v>
      </c>
      <c r="C31" s="81">
        <v>14</v>
      </c>
      <c r="D31" s="150">
        <v>28.799999999999997</v>
      </c>
      <c r="E31" s="81">
        <v>14</v>
      </c>
      <c r="F31" s="161">
        <v>155.16666666666666</v>
      </c>
      <c r="G31" s="161">
        <v>39.766666666666666</v>
      </c>
      <c r="H31" s="154">
        <v>3</v>
      </c>
      <c r="I31" s="155">
        <v>4.5666666666666664</v>
      </c>
    </row>
    <row r="32" spans="1:28" ht="15.5" x14ac:dyDescent="0.35">
      <c r="A32" s="182" t="s">
        <v>18</v>
      </c>
      <c r="B32" s="158">
        <v>123.60000000000001</v>
      </c>
      <c r="C32" s="84">
        <v>12</v>
      </c>
      <c r="D32" s="147">
        <v>31.266666666666669</v>
      </c>
      <c r="E32" s="84">
        <v>4</v>
      </c>
      <c r="F32" s="156">
        <v>152.03333333333333</v>
      </c>
      <c r="G32" s="156">
        <v>34.9</v>
      </c>
      <c r="H32" s="159">
        <v>4.6500000000000004</v>
      </c>
      <c r="I32" s="157">
        <v>4.6000000000000005</v>
      </c>
    </row>
    <row r="33" spans="1:15" ht="15.5" x14ac:dyDescent="0.35">
      <c r="A33" s="182" t="s">
        <v>24</v>
      </c>
      <c r="B33" s="158">
        <v>125.96666666666665</v>
      </c>
      <c r="C33" s="84">
        <v>9</v>
      </c>
      <c r="D33" s="147">
        <v>32.266666666666673</v>
      </c>
      <c r="E33" s="84">
        <v>3</v>
      </c>
      <c r="F33" s="156">
        <v>151.66666666666666</v>
      </c>
      <c r="G33" s="156">
        <v>39.833333333333336</v>
      </c>
      <c r="H33" s="159">
        <v>3.65</v>
      </c>
      <c r="I33" s="157">
        <v>5.7333333333333334</v>
      </c>
    </row>
    <row r="34" spans="1:15" ht="15.5" x14ac:dyDescent="0.35">
      <c r="A34" s="182" t="s">
        <v>25</v>
      </c>
      <c r="B34" s="158">
        <v>118.63333333333333</v>
      </c>
      <c r="C34" s="84">
        <v>13</v>
      </c>
      <c r="D34" s="147">
        <v>28.600000000000005</v>
      </c>
      <c r="E34" s="84">
        <v>15</v>
      </c>
      <c r="F34" s="156">
        <v>157.06666666666666</v>
      </c>
      <c r="G34" s="156">
        <v>40.233333333333327</v>
      </c>
      <c r="H34" s="159">
        <v>3.35</v>
      </c>
      <c r="I34" s="157">
        <v>5.8999999999999995</v>
      </c>
    </row>
    <row r="35" spans="1:15" ht="15.5" x14ac:dyDescent="0.35">
      <c r="A35" s="182" t="s">
        <v>26</v>
      </c>
      <c r="B35" s="158">
        <v>134.1</v>
      </c>
      <c r="C35" s="84">
        <v>7</v>
      </c>
      <c r="D35" s="147">
        <v>29.066666666666666</v>
      </c>
      <c r="E35" s="84">
        <v>11</v>
      </c>
      <c r="F35" s="156">
        <v>155.26666666666668</v>
      </c>
      <c r="G35" s="156">
        <v>40.633333333333333</v>
      </c>
      <c r="H35" s="159">
        <v>4.5</v>
      </c>
      <c r="I35" s="157">
        <v>6.0666666666666664</v>
      </c>
    </row>
    <row r="36" spans="1:15" ht="15.5" x14ac:dyDescent="0.35">
      <c r="A36" s="182" t="s">
        <v>19</v>
      </c>
      <c r="B36" s="158">
        <v>146.36666666666667</v>
      </c>
      <c r="C36" s="84">
        <v>1</v>
      </c>
      <c r="D36" s="147">
        <v>29.7</v>
      </c>
      <c r="E36" s="84">
        <v>10</v>
      </c>
      <c r="F36" s="156">
        <v>153.83333333333334</v>
      </c>
      <c r="G36" s="156">
        <v>39.166666666666664</v>
      </c>
      <c r="H36" s="159">
        <v>1.5</v>
      </c>
      <c r="I36" s="157">
        <v>3.9333333333333336</v>
      </c>
    </row>
    <row r="37" spans="1:15" ht="15.5" x14ac:dyDescent="0.35">
      <c r="A37" s="182" t="s">
        <v>27</v>
      </c>
      <c r="B37" s="158">
        <v>130.66666666666666</v>
      </c>
      <c r="C37" s="84">
        <v>8</v>
      </c>
      <c r="D37" s="147">
        <v>31.033333333333331</v>
      </c>
      <c r="E37" s="84">
        <v>6</v>
      </c>
      <c r="F37" s="156">
        <v>153.26666666666668</v>
      </c>
      <c r="G37" s="156">
        <v>38.1</v>
      </c>
      <c r="H37" s="159">
        <v>2.85</v>
      </c>
      <c r="I37" s="157">
        <v>4.7666666666666666</v>
      </c>
    </row>
    <row r="38" spans="1:15" ht="15.5" x14ac:dyDescent="0.35">
      <c r="A38" s="182" t="s">
        <v>28</v>
      </c>
      <c r="B38" s="158">
        <v>125.60000000000001</v>
      </c>
      <c r="C38" s="84">
        <v>10</v>
      </c>
      <c r="D38" s="147">
        <v>28.8</v>
      </c>
      <c r="E38" s="84">
        <v>13</v>
      </c>
      <c r="F38" s="156">
        <v>154.16666666666666</v>
      </c>
      <c r="G38" s="156">
        <v>40.233333333333334</v>
      </c>
      <c r="H38" s="159">
        <v>3</v>
      </c>
      <c r="I38" s="157">
        <v>5.166666666666667</v>
      </c>
    </row>
    <row r="39" spans="1:15" ht="15.5" x14ac:dyDescent="0.35">
      <c r="A39" s="182" t="s">
        <v>22</v>
      </c>
      <c r="B39" s="158">
        <v>146.23333333333332</v>
      </c>
      <c r="C39" s="84">
        <v>2</v>
      </c>
      <c r="D39" s="147">
        <v>32.800000000000004</v>
      </c>
      <c r="E39" s="84">
        <v>2</v>
      </c>
      <c r="F39" s="156">
        <v>152.6</v>
      </c>
      <c r="G39" s="156">
        <v>34.966666666666661</v>
      </c>
      <c r="H39" s="159">
        <v>1</v>
      </c>
      <c r="I39" s="157">
        <v>4.4333333333333336</v>
      </c>
    </row>
    <row r="40" spans="1:15" ht="15.5" x14ac:dyDescent="0.35">
      <c r="A40" s="182" t="s">
        <v>20</v>
      </c>
      <c r="B40" s="158">
        <v>144.73333333333335</v>
      </c>
      <c r="C40" s="84">
        <v>3</v>
      </c>
      <c r="D40" s="147">
        <v>30.466666666666669</v>
      </c>
      <c r="E40" s="84">
        <v>7</v>
      </c>
      <c r="F40" s="156">
        <v>152.53333333333333</v>
      </c>
      <c r="G40" s="156">
        <v>38.43333333333333</v>
      </c>
      <c r="H40" s="159">
        <v>3.35</v>
      </c>
      <c r="I40" s="157">
        <v>4.7333333333333334</v>
      </c>
    </row>
    <row r="41" spans="1:15" ht="15.5" x14ac:dyDescent="0.35">
      <c r="A41" s="182" t="s">
        <v>29</v>
      </c>
      <c r="B41" s="158">
        <v>137.63333333333335</v>
      </c>
      <c r="C41" s="84">
        <v>5</v>
      </c>
      <c r="D41" s="147">
        <v>32.966666666666669</v>
      </c>
      <c r="E41" s="84">
        <v>1</v>
      </c>
      <c r="F41" s="156">
        <v>150.63333333333333</v>
      </c>
      <c r="G41" s="156">
        <v>43.1</v>
      </c>
      <c r="H41" s="159">
        <v>2.85</v>
      </c>
      <c r="I41" s="157">
        <v>4.6000000000000005</v>
      </c>
    </row>
    <row r="42" spans="1:15" ht="15.5" x14ac:dyDescent="0.35">
      <c r="A42" s="182" t="s">
        <v>21</v>
      </c>
      <c r="B42" s="158">
        <v>137.4</v>
      </c>
      <c r="C42" s="84">
        <v>6</v>
      </c>
      <c r="D42" s="147">
        <v>29.866666666666664</v>
      </c>
      <c r="E42" s="84">
        <v>9</v>
      </c>
      <c r="F42" s="156">
        <v>153.16666666666666</v>
      </c>
      <c r="G42" s="156">
        <v>38.633333333333333</v>
      </c>
      <c r="H42" s="159">
        <v>2.15</v>
      </c>
      <c r="I42" s="157">
        <v>5.5666666666666664</v>
      </c>
    </row>
    <row r="43" spans="1:15" ht="15.5" x14ac:dyDescent="0.35">
      <c r="A43" s="182" t="s">
        <v>30</v>
      </c>
      <c r="B43" s="158">
        <v>124.39999999999999</v>
      </c>
      <c r="C43" s="84">
        <v>11</v>
      </c>
      <c r="D43" s="147">
        <v>28.933333333333334</v>
      </c>
      <c r="E43" s="84">
        <v>12</v>
      </c>
      <c r="F43" s="156">
        <v>153.16666666666666</v>
      </c>
      <c r="G43" s="156">
        <v>36.733333333333334</v>
      </c>
      <c r="H43" s="159">
        <v>1.65</v>
      </c>
      <c r="I43" s="157">
        <v>6.333333333333333</v>
      </c>
    </row>
    <row r="44" spans="1:15" ht="15.5" x14ac:dyDescent="0.35">
      <c r="A44" s="182" t="s">
        <v>31</v>
      </c>
      <c r="B44" s="158">
        <v>115.89999999999999</v>
      </c>
      <c r="C44" s="84">
        <v>15</v>
      </c>
      <c r="D44" s="147">
        <v>30</v>
      </c>
      <c r="E44" s="84">
        <v>8</v>
      </c>
      <c r="F44" s="156">
        <v>154.33333333333334</v>
      </c>
      <c r="G44" s="156">
        <v>43.566666666666663</v>
      </c>
      <c r="H44" s="159">
        <v>1.65</v>
      </c>
      <c r="I44" s="157">
        <v>4.7333333333333334</v>
      </c>
    </row>
    <row r="45" spans="1:15" ht="16" thickBot="1" x14ac:dyDescent="0.4">
      <c r="A45" s="182" t="s">
        <v>32</v>
      </c>
      <c r="B45" s="162">
        <v>141.6</v>
      </c>
      <c r="C45" s="91">
        <v>4</v>
      </c>
      <c r="D45" s="153">
        <v>31.066666666666666</v>
      </c>
      <c r="E45" s="91">
        <v>5</v>
      </c>
      <c r="F45" s="163">
        <v>156.76666666666668</v>
      </c>
      <c r="G45" s="163">
        <v>40.866666666666667</v>
      </c>
      <c r="H45" s="164">
        <v>1.65</v>
      </c>
      <c r="I45" s="165">
        <v>3.6666666666666665</v>
      </c>
    </row>
    <row r="46" spans="1:15" ht="16" thickBot="1" x14ac:dyDescent="0.4">
      <c r="A46" s="204" t="s">
        <v>48</v>
      </c>
      <c r="B46" s="205">
        <v>134.57311827956988</v>
      </c>
      <c r="C46" s="206"/>
      <c r="D46" s="207">
        <v>30.752688172043012</v>
      </c>
      <c r="E46" s="206"/>
      <c r="F46" s="208">
        <v>153.26666666666662</v>
      </c>
      <c r="G46" s="207">
        <v>38.43440860215054</v>
      </c>
      <c r="H46" s="209">
        <v>2.7403225806451617</v>
      </c>
      <c r="I46" s="210">
        <v>4.7967741935483863</v>
      </c>
    </row>
    <row r="47" spans="1:15" x14ac:dyDescent="0.35">
      <c r="A47"/>
      <c r="B47"/>
      <c r="C47"/>
      <c r="D47"/>
      <c r="E47"/>
      <c r="F47"/>
      <c r="G47"/>
      <c r="H47"/>
      <c r="I47"/>
      <c r="J47"/>
      <c r="K47"/>
    </row>
    <row r="48" spans="1:15" ht="15.5" x14ac:dyDescent="0.35">
      <c r="A48" s="71" t="s">
        <v>58</v>
      </c>
      <c r="B48" s="72"/>
      <c r="C48" s="72"/>
      <c r="D48" s="72"/>
      <c r="E48" s="73"/>
      <c r="F48"/>
      <c r="G48"/>
      <c r="H48"/>
      <c r="I48" s="59"/>
      <c r="J48"/>
      <c r="K48"/>
      <c r="L48"/>
      <c r="M48" s="74"/>
      <c r="N48" s="5"/>
      <c r="O48" s="5"/>
    </row>
    <row r="49" spans="1:15" ht="17" x14ac:dyDescent="0.35">
      <c r="A49" s="104" t="s">
        <v>59</v>
      </c>
      <c r="B49" s="105"/>
      <c r="C49" s="104"/>
      <c r="D49" s="104"/>
      <c r="E49" s="105"/>
      <c r="F49" s="104"/>
      <c r="G49" s="104"/>
      <c r="H49" s="106"/>
      <c r="I49" s="178"/>
      <c r="J49" s="33"/>
      <c r="K49" s="5"/>
      <c r="L49" s="16"/>
      <c r="M49" s="16"/>
      <c r="N49" s="5"/>
      <c r="O49" s="5"/>
    </row>
    <row r="50" spans="1:15" x14ac:dyDescent="0.35">
      <c r="A50"/>
      <c r="B50"/>
      <c r="C50"/>
      <c r="D50"/>
      <c r="E50"/>
      <c r="F50"/>
      <c r="G50"/>
      <c r="H50"/>
      <c r="I50"/>
      <c r="J50"/>
      <c r="K50"/>
    </row>
    <row r="51" spans="1:15" x14ac:dyDescent="0.35">
      <c r="A51"/>
      <c r="B51"/>
      <c r="C51"/>
      <c r="D51"/>
      <c r="E51"/>
      <c r="F51"/>
      <c r="G51"/>
      <c r="H51"/>
      <c r="I51"/>
      <c r="J51"/>
      <c r="K51"/>
    </row>
  </sheetData>
  <mergeCells count="12">
    <mergeCell ref="S1:Y1"/>
    <mergeCell ref="M2:N2"/>
    <mergeCell ref="S2:T2"/>
    <mergeCell ref="U2:V2"/>
    <mergeCell ref="B29:C29"/>
    <mergeCell ref="D29:E29"/>
    <mergeCell ref="B2:C2"/>
    <mergeCell ref="D2:E2"/>
    <mergeCell ref="B1:I1"/>
    <mergeCell ref="B28:G28"/>
    <mergeCell ref="K2:L2"/>
    <mergeCell ref="K1:P1"/>
  </mergeCells>
  <pageMargins left="0.25" right="0.25" top="0.75" bottom="0.5" header="0.3" footer="0.3"/>
  <pageSetup scale="91" fitToHeight="0" orientation="landscape" r:id="rId1"/>
  <headerFooter>
    <oddHeader>&amp;C&amp;"-,Bold"&amp;14Drill Plots- 2016-2018
All locations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DRL_18</vt:lpstr>
      <vt:lpstr>DRL_URB_18-17</vt:lpstr>
      <vt:lpstr>DRL_ALL_18-17</vt:lpstr>
      <vt:lpstr>DRL_18-16</vt:lpstr>
      <vt:lpstr>DRL_18!Print_Area</vt:lpstr>
      <vt:lpstr>'DRL_18-16'!Print_Area</vt:lpstr>
      <vt:lpstr>'DRL_ALL_18-17'!Print_Area</vt:lpstr>
      <vt:lpstr>'DRL_URB_18-17'!Print_Area</vt:lpstr>
      <vt:lpstr>DRL_18!Print_Titles</vt:lpstr>
      <vt:lpstr>'DRL_ALL_18-17'!Print_Titles</vt:lpstr>
      <vt:lpstr>'DRL_URB_18-17'!Print_Titles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Krill, Allison Marie</dc:creator>
  <cp:lastModifiedBy>Marie Knepper</cp:lastModifiedBy>
  <cp:lastPrinted>2018-10-22T20:00:53Z</cp:lastPrinted>
  <dcterms:created xsi:type="dcterms:W3CDTF">2016-10-14T14:45:57Z</dcterms:created>
  <dcterms:modified xsi:type="dcterms:W3CDTF">2021-02-15T16:30:32Z</dcterms:modified>
</cp:coreProperties>
</file>